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аня\ВсОШ 2019-20\региональный\результаты\"/>
    </mc:Choice>
  </mc:AlternateContent>
  <bookViews>
    <workbookView xWindow="0" yWindow="0" windowWidth="28800" windowHeight="12030"/>
  </bookViews>
  <sheets>
    <sheet name="Экология" sheetId="1" r:id="rId1"/>
  </sheets>
  <definedNames>
    <definedName name="_xlnm._FilterDatabase" localSheetId="0" hidden="1">Экология!$A$5:$P$118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6" i="1"/>
  <c r="P32" i="1" l="1"/>
  <c r="P28" i="1"/>
  <c r="P35" i="1"/>
  <c r="P21" i="1"/>
  <c r="P38" i="1"/>
  <c r="P41" i="1"/>
  <c r="P19" i="1"/>
  <c r="P42" i="1"/>
  <c r="P14" i="1"/>
  <c r="P29" i="1"/>
  <c r="P12" i="1"/>
  <c r="P13" i="1"/>
  <c r="P18" i="1"/>
  <c r="P39" i="1"/>
  <c r="P20" i="1"/>
  <c r="P16" i="1"/>
  <c r="P8" i="1"/>
  <c r="P27" i="1"/>
  <c r="P10" i="1"/>
  <c r="P33" i="1"/>
  <c r="P30" i="1"/>
  <c r="P23" i="1"/>
  <c r="P15" i="1"/>
  <c r="P26" i="1"/>
  <c r="P34" i="1"/>
  <c r="P37" i="1"/>
  <c r="P9" i="1"/>
  <c r="P11" i="1"/>
  <c r="P24" i="1"/>
  <c r="P17" i="1"/>
  <c r="R17" i="1" s="1"/>
  <c r="P22" i="1"/>
  <c r="P31" i="1"/>
  <c r="P36" i="1"/>
  <c r="P40" i="1"/>
  <c r="P6" i="1"/>
  <c r="P7" i="1"/>
  <c r="P46" i="1"/>
  <c r="P61" i="1"/>
  <c r="P58" i="1"/>
  <c r="P67" i="1"/>
  <c r="P66" i="1"/>
  <c r="P44" i="1"/>
  <c r="P77" i="1"/>
  <c r="P43" i="1"/>
  <c r="P53" i="1"/>
  <c r="P74" i="1"/>
  <c r="P78" i="1"/>
  <c r="P48" i="1"/>
  <c r="P70" i="1"/>
  <c r="P68" i="1"/>
  <c r="P75" i="1"/>
  <c r="P73" i="1"/>
  <c r="P64" i="1"/>
  <c r="P69" i="1"/>
  <c r="P51" i="1"/>
  <c r="P47" i="1"/>
  <c r="P60" i="1"/>
  <c r="P56" i="1"/>
  <c r="P63" i="1"/>
  <c r="P72" i="1"/>
  <c r="P62" i="1"/>
  <c r="P52" i="1"/>
  <c r="P45" i="1"/>
  <c r="P59" i="1"/>
  <c r="P65" i="1"/>
  <c r="P49" i="1"/>
  <c r="P76" i="1"/>
  <c r="P50" i="1"/>
  <c r="P71" i="1"/>
  <c r="P55" i="1"/>
  <c r="P54" i="1"/>
  <c r="P57" i="1"/>
  <c r="P86" i="1"/>
  <c r="R86" i="1" s="1"/>
  <c r="P117" i="1"/>
  <c r="R117" i="1" s="1"/>
  <c r="P83" i="1"/>
  <c r="R83" i="1" s="1"/>
  <c r="P101" i="1"/>
  <c r="R101" i="1" s="1"/>
  <c r="P97" i="1"/>
  <c r="R97" i="1" s="1"/>
  <c r="P84" i="1"/>
  <c r="R84" i="1" s="1"/>
  <c r="P113" i="1"/>
  <c r="R113" i="1" s="1"/>
  <c r="P107" i="1"/>
  <c r="R107" i="1" s="1"/>
  <c r="P115" i="1"/>
  <c r="R115" i="1" s="1"/>
  <c r="P103" i="1"/>
  <c r="R103" i="1" s="1"/>
  <c r="P91" i="1"/>
  <c r="R91" i="1" s="1"/>
  <c r="P85" i="1"/>
  <c r="R85" i="1" s="1"/>
  <c r="P109" i="1"/>
  <c r="R109" i="1" s="1"/>
  <c r="P100" i="1"/>
  <c r="R100" i="1" s="1"/>
  <c r="P80" i="1"/>
  <c r="R80" i="1" s="1"/>
  <c r="P116" i="1"/>
  <c r="R116" i="1" s="1"/>
  <c r="P81" i="1"/>
  <c r="R81" i="1" s="1"/>
  <c r="P82" i="1"/>
  <c r="R82" i="1" s="1"/>
  <c r="P114" i="1"/>
  <c r="R114" i="1" s="1"/>
  <c r="P96" i="1"/>
  <c r="R96" i="1" s="1"/>
  <c r="P118" i="1"/>
  <c r="R118" i="1" s="1"/>
  <c r="P106" i="1"/>
  <c r="R106" i="1" s="1"/>
  <c r="P104" i="1"/>
  <c r="R104" i="1" s="1"/>
  <c r="P93" i="1"/>
  <c r="R93" i="1" s="1"/>
  <c r="P79" i="1"/>
  <c r="R79" i="1" s="1"/>
  <c r="P108" i="1"/>
  <c r="R108" i="1" s="1"/>
  <c r="P110" i="1"/>
  <c r="R110" i="1" s="1"/>
  <c r="P92" i="1"/>
  <c r="R92" i="1" s="1"/>
  <c r="P111" i="1"/>
  <c r="R111" i="1" s="1"/>
  <c r="P95" i="1"/>
  <c r="R95" i="1" s="1"/>
  <c r="P102" i="1"/>
  <c r="R102" i="1" s="1"/>
  <c r="P87" i="1"/>
  <c r="R87" i="1" s="1"/>
  <c r="P88" i="1"/>
  <c r="R88" i="1" s="1"/>
  <c r="P94" i="1"/>
  <c r="R94" i="1" s="1"/>
  <c r="P98" i="1"/>
  <c r="R98" i="1" s="1"/>
  <c r="P90" i="1"/>
  <c r="R90" i="1" s="1"/>
  <c r="P89" i="1"/>
  <c r="R89" i="1" s="1"/>
  <c r="P99" i="1"/>
  <c r="R99" i="1" s="1"/>
  <c r="P105" i="1"/>
  <c r="R105" i="1" s="1"/>
  <c r="P112" i="1"/>
  <c r="R112" i="1" s="1"/>
  <c r="P25" i="1"/>
</calcChain>
</file>

<file path=xl/sharedStrings.xml><?xml version="1.0" encoding="utf-8"?>
<sst xmlns="http://schemas.openxmlformats.org/spreadsheetml/2006/main" count="1155" uniqueCount="492">
  <si>
    <t>Список участников регионального этапа всероссийской олимпиады школьников</t>
  </si>
  <si>
    <t>по</t>
  </si>
  <si>
    <t>экологии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</si>
  <si>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</si>
  <si>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</si>
  <si>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</si>
  <si>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</si>
  <si>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</si>
  <si>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</si>
  <si>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</si>
  <si>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</si>
  <si>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</si>
  <si>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Азов</t>
  </si>
  <si>
    <t xml:space="preserve">Аксенов </t>
  </si>
  <si>
    <t>Савелий</t>
  </si>
  <si>
    <t>Вячеславовна</t>
  </si>
  <si>
    <t>Мужской</t>
  </si>
  <si>
    <t>РОССИЯ</t>
  </si>
  <si>
    <t>не имеются</t>
  </si>
  <si>
    <t xml:space="preserve">Муниципальное бюджетное общеобразовательное учреждение средняя общеобразовательная школа № 11  г. Азова </t>
  </si>
  <si>
    <t>Багаевский</t>
  </si>
  <si>
    <t>Ушкалов</t>
  </si>
  <si>
    <t>Артем</t>
  </si>
  <si>
    <t>Александрович</t>
  </si>
  <si>
    <t xml:space="preserve">муниципальное бюджетное общеобразовательное учреждение Кудиновская средняя общеобразовательная школа </t>
  </si>
  <si>
    <t>Швец</t>
  </si>
  <si>
    <t>Юрий</t>
  </si>
  <si>
    <t>Владимирович</t>
  </si>
  <si>
    <t>мужской</t>
  </si>
  <si>
    <t>Муниципальное бюджетное общеобразовательное учреждение Красненская средняя общеобразовательная школа</t>
  </si>
  <si>
    <t>Батайск</t>
  </si>
  <si>
    <t>Изюмова</t>
  </si>
  <si>
    <t>Анна</t>
  </si>
  <si>
    <t>Михайловна</t>
  </si>
  <si>
    <t>Женский</t>
  </si>
  <si>
    <t>Муниципальное бюджетное общеоразовательное учреждение "Средняя общеобразовательная школа №6"</t>
  </si>
  <si>
    <t>Белокалитвинский</t>
  </si>
  <si>
    <t>Алпатьева</t>
  </si>
  <si>
    <t>Эжена</t>
  </si>
  <si>
    <t>Викторовна</t>
  </si>
  <si>
    <t>Муниципальное бюджетное общеобразовательное учреждение средняя общеобразовательная школа №17</t>
  </si>
  <si>
    <t>Веселовский</t>
  </si>
  <si>
    <t>Кателевская</t>
  </si>
  <si>
    <t>Ангелина</t>
  </si>
  <si>
    <t>Васильевна</t>
  </si>
  <si>
    <t>женский</t>
  </si>
  <si>
    <t>Муниципальное бюджетное общеобразовательное учреждение Краснооктябрьская средняя общеобразовательная школа</t>
  </si>
  <si>
    <t>Волгодонск</t>
  </si>
  <si>
    <t>Бакланова</t>
  </si>
  <si>
    <t>Алина</t>
  </si>
  <si>
    <t>Евгеньевна</t>
  </si>
  <si>
    <t>муництпальное бюджетное общеобразовательное учреждение средняя школа № 7 имени Героя РФ М.В.Ревенко г.Волгодонска</t>
  </si>
  <si>
    <t>Пермин</t>
  </si>
  <si>
    <t>Богдан</t>
  </si>
  <si>
    <t>Сергеевич</t>
  </si>
  <si>
    <t>муництпальное бюджетное общеобразовательное учреждение "Гимназия "Юридическая"  г.Волгодонска</t>
  </si>
  <si>
    <t>Ярослав</t>
  </si>
  <si>
    <t>Гуково</t>
  </si>
  <si>
    <t>Андреев</t>
  </si>
  <si>
    <t>Антон</t>
  </si>
  <si>
    <t>Алексеевич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</si>
  <si>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</si>
  <si>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Ёлшина</t>
  </si>
  <si>
    <t>Александра</t>
  </si>
  <si>
    <t>Магомедова</t>
  </si>
  <si>
    <t>Алексеевна</t>
  </si>
  <si>
    <t>Заветинский</t>
  </si>
  <si>
    <t>Лела</t>
  </si>
  <si>
    <t>Мурадовна</t>
  </si>
  <si>
    <t>Муниципальное бюджетное образовательное учреждение Заветинская средняя общеобразовательная школа № 2</t>
  </si>
  <si>
    <t>Низев</t>
  </si>
  <si>
    <t>Александр</t>
  </si>
  <si>
    <t>Муниципальное бюджетное образовательное учреждение Федосеевская средняя общеобразовательная школа им.В.М.Верехина</t>
  </si>
  <si>
    <t>Елизавета</t>
  </si>
  <si>
    <t>Сергеевна</t>
  </si>
  <si>
    <t>Анастасия</t>
  </si>
  <si>
    <t>Андреевна</t>
  </si>
  <si>
    <t>Кагальницкий</t>
  </si>
  <si>
    <t>Кузнецов</t>
  </si>
  <si>
    <t>Никита</t>
  </si>
  <si>
    <t>муниципальное бюджетное общеобразовательное учреждение Кагальницкая средняя общеобразовательная школа № 1</t>
  </si>
  <si>
    <t>Каменский</t>
  </si>
  <si>
    <t>Канцуров</t>
  </si>
  <si>
    <t>Витальевич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</si>
  <si>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</si>
  <si>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Прусс</t>
  </si>
  <si>
    <t>Яна</t>
  </si>
  <si>
    <t>Александровна</t>
  </si>
  <si>
    <t>Каменск-Шахтинский</t>
  </si>
  <si>
    <t>Руденко</t>
  </si>
  <si>
    <t>Валерия</t>
  </si>
  <si>
    <t>Дмитриевна</t>
  </si>
  <si>
    <t>муниципальное бюджетное общеобразовательное учреждение средняя общеобразовательная школа №9 города Каменск-Шахтинский Ростовской области</t>
  </si>
  <si>
    <t>Константиновский</t>
  </si>
  <si>
    <t>Сальникова</t>
  </si>
  <si>
    <t>Наталья</t>
  </si>
  <si>
    <t>Муниципальное бюджетное общеобразовательное учреждение "Верхнепотаповская Средняя Общеобразовательная школа"</t>
  </si>
  <si>
    <t>Таратонкина</t>
  </si>
  <si>
    <t>Людмила</t>
  </si>
  <si>
    <t>Муниципальное бюджетное общеобразовательное учреждение "Ведерниковская Общеобразовательная школа"</t>
  </si>
  <si>
    <t>Мясниковский</t>
  </si>
  <si>
    <t>Виктория</t>
  </si>
  <si>
    <t>муниципальное бюджетное общеобразовательное учреждение Чалтырская средняя общеобразовательная школа №3</t>
  </si>
  <si>
    <t>Новочеркасск</t>
  </si>
  <si>
    <t>Гогинашвили</t>
  </si>
  <si>
    <t>Темуриевна</t>
  </si>
  <si>
    <t>муниципальное бюджетное общеобразовательное учреждение "Лицей №7"</t>
  </si>
  <si>
    <t>Шанько</t>
  </si>
  <si>
    <t>Глеб</t>
  </si>
  <si>
    <t>Юрьевич</t>
  </si>
  <si>
    <t>муниципальное бюджетное общеобразовательное учреждение средняя общеобразовательная школа №11 имени А.М.Позынича</t>
  </si>
  <si>
    <t>Новошахтинск</t>
  </si>
  <si>
    <t>Рехерт</t>
  </si>
  <si>
    <t>Владимир</t>
  </si>
  <si>
    <t>Радионович</t>
  </si>
  <si>
    <t>муниципальное бюджетное общеобразовательное учреждение средняя общеобразовательная школа № 31 города Новошахтинск Ростовской области</t>
  </si>
  <si>
    <t>Орловский</t>
  </si>
  <si>
    <t>Дмитрий</t>
  </si>
  <si>
    <t>Дмитриевич</t>
  </si>
  <si>
    <t>муниципальное бюджетное общеобразовательное учреждение Орловская средняя общеобразовательная школа №3</t>
  </si>
  <si>
    <t>Сухов</t>
  </si>
  <si>
    <t>Иван</t>
  </si>
  <si>
    <t>Ростов-на-Дону</t>
  </si>
  <si>
    <t>Балоян</t>
  </si>
  <si>
    <t>Дарья</t>
  </si>
  <si>
    <t>Аветиковна</t>
  </si>
  <si>
    <t>муниципальное бюджетное общеобразовательное учереждене города Ростов-на-Дону "Школа № 16"</t>
  </si>
  <si>
    <t>Гончарова</t>
  </si>
  <si>
    <t>Кристина</t>
  </si>
  <si>
    <t>Ивановна</t>
  </si>
  <si>
    <t>муниципальное бюджетное общеобразовательное учереждене города Ростов-на-Дону "Гимназия № 25"</t>
  </si>
  <si>
    <t>Мезерный</t>
  </si>
  <si>
    <t>муниципальное бюджетное общеобразовательное учереждене города Ростов-на-Дону "Гимназия № 19"</t>
  </si>
  <si>
    <t>Хатламаджиян</t>
  </si>
  <si>
    <t>Руслан</t>
  </si>
  <si>
    <t>Самвелович</t>
  </si>
  <si>
    <t>муниципальное бюджетное общеобразовательное учереждене города Ростов-на-Дону "Лицей № 102"</t>
  </si>
  <si>
    <t>Худомясов</t>
  </si>
  <si>
    <t>Константинович</t>
  </si>
  <si>
    <t>Сальский</t>
  </si>
  <si>
    <t>Владиславовна</t>
  </si>
  <si>
    <t>Муниципальное бюджетное общеобразовательное учреждение средняя общеобразовательная школа № 7 г. Сальска</t>
  </si>
  <si>
    <t>Денисенко</t>
  </si>
  <si>
    <t>муниципальное бюджетное общеобразовательное учреждение средняя общеобразовательная школа № 21 г. Сальска</t>
  </si>
  <si>
    <t>Дудаева</t>
  </si>
  <si>
    <t>Хава</t>
  </si>
  <si>
    <t>Саламовна</t>
  </si>
  <si>
    <t>Лиходеева</t>
  </si>
  <si>
    <t>Романовна</t>
  </si>
  <si>
    <t>Осипов</t>
  </si>
  <si>
    <t>Сергей</t>
  </si>
  <si>
    <t>Владислав</t>
  </si>
  <si>
    <t>Таганрог</t>
  </si>
  <si>
    <t>Беляев</t>
  </si>
  <si>
    <t>муниципальное общеобразовательное бюджетное учреждение средняя общеобразовательная школа № 3 им. Ю.А. Гагарина</t>
  </si>
  <si>
    <t>Зорина</t>
  </si>
  <si>
    <t>Светлана</t>
  </si>
  <si>
    <t>Руслановна</t>
  </si>
  <si>
    <t>муниципальное общеобразовательное бюджетное учреждение средняя общеобразовательная школа № 21</t>
  </si>
  <si>
    <t>Колчина</t>
  </si>
  <si>
    <t>Алиса</t>
  </si>
  <si>
    <t>Денисовна</t>
  </si>
  <si>
    <t>муниципальное автономное общеобразовательное учреждение средняя общеобразовательная школа № 27</t>
  </si>
  <si>
    <t>Лановик</t>
  </si>
  <si>
    <t>муниципальное автономное общеобразовательное учреждение лицей № 28</t>
  </si>
  <si>
    <t>Расцветаева</t>
  </si>
  <si>
    <t>Ксения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</si>
  <si>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</si>
  <si>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Топина</t>
  </si>
  <si>
    <t xml:space="preserve">женский </t>
  </si>
  <si>
    <t>муниципальное общеобразовательное бюджетное учреждение средняя общеобразовательная школа № 6</t>
  </si>
  <si>
    <t>Полина</t>
  </si>
  <si>
    <t>Дерновой</t>
  </si>
  <si>
    <t>Егор</t>
  </si>
  <si>
    <t>Михайлович</t>
  </si>
  <si>
    <t>Рутта</t>
  </si>
  <si>
    <t>Муниципальное бюджетное  общеобразовательное  учреждение средняя общеобразовательная школа № 9 г. Азова</t>
  </si>
  <si>
    <t>Муниципальное бюджетное общеобразовательное учреждение Багаевская средняя общеобразовательная школа№2</t>
  </si>
  <si>
    <t>Гордеев</t>
  </si>
  <si>
    <t>Виктор</t>
  </si>
  <si>
    <t>Николаевич</t>
  </si>
  <si>
    <t>муниципальное бюджетное  общеобразовательное учреждение средняя школа № 7 имени Героя РВ М.В.Ревенко г.Волгодонска</t>
  </si>
  <si>
    <t>Мамонов</t>
  </si>
  <si>
    <t>Роман</t>
  </si>
  <si>
    <t>Муниципальное бюджетное общеобразовательное учреждение "Лицей № 24" г. Гуково Ростовской области</t>
  </si>
  <si>
    <t>Мунтян</t>
  </si>
  <si>
    <t>Анатольевна</t>
  </si>
  <si>
    <t>Навальный</t>
  </si>
  <si>
    <t>Денис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</si>
  <si>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</si>
  <si>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Палеева</t>
  </si>
  <si>
    <t>Игоревна</t>
  </si>
  <si>
    <t>Борисенко</t>
  </si>
  <si>
    <t>Мария</t>
  </si>
  <si>
    <t>Муниципальное бюджетное общеобразовательное учреждение Заветинская средняя общеобразовательная школа №2</t>
  </si>
  <si>
    <t>Дрозд</t>
  </si>
  <si>
    <t>Алена</t>
  </si>
  <si>
    <t>муниципальное бюджетное общеобразовательное учреждение "Шебалинская средняя общеобразовательная школа им. В. И. Фомичёва"</t>
  </si>
  <si>
    <t>Чумаков</t>
  </si>
  <si>
    <t>Ахмет</t>
  </si>
  <si>
    <t>Саламбекович</t>
  </si>
  <si>
    <t>Захаров</t>
  </si>
  <si>
    <t>Данил</t>
  </si>
  <si>
    <t>Романов</t>
  </si>
  <si>
    <t>Ренат</t>
  </si>
  <si>
    <t>Родионович</t>
  </si>
  <si>
    <t xml:space="preserve">муниципальное бюджетное общеобразовательное учреждение средняя общеобразовательная школа №9 города Каменск-Шахтинский </t>
  </si>
  <si>
    <t>Трофимов</t>
  </si>
  <si>
    <t>Викторович</t>
  </si>
  <si>
    <t xml:space="preserve"> муниципальное бюджетное общеобразовательное учреждение гимназия № 12 имени Героев-пионеров города Каменск-Шахтинского Ростовской области</t>
  </si>
  <si>
    <t>Екатерина</t>
  </si>
  <si>
    <t>Россия</t>
  </si>
  <si>
    <t>Куйбышевский</t>
  </si>
  <si>
    <t>Ткаченко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</si>
  <si>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</si>
  <si>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Вадим</t>
  </si>
  <si>
    <t>Авдалян</t>
  </si>
  <si>
    <t>Алла</t>
  </si>
  <si>
    <t>Стелаевна</t>
  </si>
  <si>
    <t xml:space="preserve">Айвазян </t>
  </si>
  <si>
    <t>Арменуи</t>
  </si>
  <si>
    <t>Гайковна</t>
  </si>
  <si>
    <t>Муниципальное бюджетное общеобразовательное учреждение Чалтырская средняя общеобразовательная школа №1</t>
  </si>
  <si>
    <t>Полупанова</t>
  </si>
  <si>
    <t xml:space="preserve">Анна </t>
  </si>
  <si>
    <t>Саакян</t>
  </si>
  <si>
    <t>Татевик</t>
  </si>
  <si>
    <t>Нверович</t>
  </si>
  <si>
    <t>Торпуджиян</t>
  </si>
  <si>
    <t>Асватуровна</t>
  </si>
  <si>
    <t>Хаспекян</t>
  </si>
  <si>
    <t>Кирилл</t>
  </si>
  <si>
    <t>Мартиросович</t>
  </si>
  <si>
    <t>Галкина</t>
  </si>
  <si>
    <t>Ольга</t>
  </si>
  <si>
    <t>муниципальное бюджетное общеобразовательное учреждение средняя общеобразовательная школа №31 имени Героя Социалистического ТрудаГ.А.Бердичевского</t>
  </si>
  <si>
    <t>Дьяченко</t>
  </si>
  <si>
    <t>муниципальное бюджетное общеобразовательное учреждение средняя общеобразовательная школа №25 имени П.К.Каледина</t>
  </si>
  <si>
    <t>Осипенко</t>
  </si>
  <si>
    <t>Алексей</t>
  </si>
  <si>
    <t>муниципальное бюджетное общеобразовательное учреждение средняя общеобразовательная школа № 31 имени Героя Социалистического Труда Г.А. Бердичевского</t>
  </si>
  <si>
    <t>Генералов</t>
  </si>
  <si>
    <t>муниципальное бюджетное общеобразовательное учреждение Широкинская средняя образовательная школа</t>
  </si>
  <si>
    <t>Постельняк</t>
  </si>
  <si>
    <t>Валерьевич</t>
  </si>
  <si>
    <t>муниципальное бюджетное общеобразовательное учреждение Орловская средняя общеобразовательная школа № 1</t>
  </si>
  <si>
    <t>Юрьевна</t>
  </si>
  <si>
    <t xml:space="preserve">Шаталин </t>
  </si>
  <si>
    <t>Олегович</t>
  </si>
  <si>
    <t>Муниципальное бюджетное общеобразовательное учреждение города Ростова-на-Дону "Гимназия №25"</t>
  </si>
  <si>
    <t>Богданова</t>
  </si>
  <si>
    <t>Муниципальное бюджетное общеобразовательное учреждение гимназия № 2 г. Сал</t>
  </si>
  <si>
    <t>Останкова</t>
  </si>
  <si>
    <t>Марина</t>
  </si>
  <si>
    <t>Владимировна</t>
  </si>
  <si>
    <t>муниципальное бюджетное общеобразовательное учреждение средняя общеобразовательная школа № 1 г. Сальска</t>
  </si>
  <si>
    <t>Пономарёва</t>
  </si>
  <si>
    <t>25.04.2003</t>
  </si>
  <si>
    <t>Иванченко</t>
  </si>
  <si>
    <t>Мельникова</t>
  </si>
  <si>
    <t>муниципальное общеобразовательное бюджетное учреждение средняя общеобразовательная школа № 38</t>
  </si>
  <si>
    <t>Мироненко</t>
  </si>
  <si>
    <t>Юлия</t>
  </si>
  <si>
    <t>Олейникова</t>
  </si>
  <si>
    <t>муниципальное автономное общеобразовательное учреждение лицей №4 (ТМОЛ)</t>
  </si>
  <si>
    <t>Поливец</t>
  </si>
  <si>
    <t>Рыбачок</t>
  </si>
  <si>
    <t>Леонидовна</t>
  </si>
  <si>
    <t xml:space="preserve">Ковтун </t>
  </si>
  <si>
    <t>Таисия</t>
  </si>
  <si>
    <t>Муниципальное бюджетное общеобразовательное учреждение средняя общеобразовательная школа  №11  г. Азова</t>
  </si>
  <si>
    <t>Азовский</t>
  </si>
  <si>
    <t xml:space="preserve">Громакова </t>
  </si>
  <si>
    <t xml:space="preserve">Екатерина </t>
  </si>
  <si>
    <t>Муниципальное бюджетное образовательное учреждение Кагальницкая средняя общеобразовательная школа Азовского района</t>
  </si>
  <si>
    <t>Забейворота</t>
  </si>
  <si>
    <t>Рашкова</t>
  </si>
  <si>
    <t>Муниципальное бюджетное общеоразовательное учреждение средняя общеобразовательная школа №16</t>
  </si>
  <si>
    <t>Муниципальное бюджетное общеобразовательное учреждение средняя общеобразовательная школа №2</t>
  </si>
  <si>
    <t>Голятин</t>
  </si>
  <si>
    <t>Артурович</t>
  </si>
  <si>
    <t>Попов</t>
  </si>
  <si>
    <t>Африди</t>
  </si>
  <si>
    <t>Самир</t>
  </si>
  <si>
    <t>Мухаммадович</t>
  </si>
  <si>
    <t>муниципальное бюджетное общеобразовательное учреждение  средняя школа № 21  г.Волгодонска</t>
  </si>
  <si>
    <t xml:space="preserve">Зайцева </t>
  </si>
  <si>
    <t>Елена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</si>
  <si>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</si>
  <si>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Донецк</t>
  </si>
  <si>
    <t>Саенко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</si>
  <si>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</si>
  <si>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Егорлыкский</t>
  </si>
  <si>
    <t>Бокша</t>
  </si>
  <si>
    <t>Муниципальное бюджетное общеобразовательное учреждение Егорлыкская средняя общеобразовательная школа №7 им. О. Казанского</t>
  </si>
  <si>
    <t>Симоненко</t>
  </si>
  <si>
    <t>Евгениевна</t>
  </si>
  <si>
    <t>Муниципальное бюджетное общеобразовательное учреждение Новороговская средняя общеобразовательная школа №2</t>
  </si>
  <si>
    <t>Берсанукаев</t>
  </si>
  <si>
    <t>Исрапил</t>
  </si>
  <si>
    <t>Исламович</t>
  </si>
  <si>
    <t>Муниципальное бюджетное общеобразовательное учреждение Фоминская средняя общеобразовательная школа</t>
  </si>
  <si>
    <t>Джасуев</t>
  </si>
  <si>
    <t>Абу</t>
  </si>
  <si>
    <t>Ахметович</t>
  </si>
  <si>
    <t>Ерко</t>
  </si>
  <si>
    <t>Виталина</t>
  </si>
  <si>
    <t>Низева</t>
  </si>
  <si>
    <t>Седов</t>
  </si>
  <si>
    <t>Цыганкова</t>
  </si>
  <si>
    <t xml:space="preserve">Капустина </t>
  </si>
  <si>
    <t>муниципальное бюджетное общеобразовательное учреждение средняя общеобразовательная школа №10 города Каменск-Шахтинский Ростовской области</t>
  </si>
  <si>
    <t>Медведев</t>
  </si>
  <si>
    <t>Чеснокова</t>
  </si>
  <si>
    <t xml:space="preserve">Ирина </t>
  </si>
  <si>
    <t>Павловна</t>
  </si>
  <si>
    <t xml:space="preserve">муниципальное бюджетное общеобразовательное учреждение средняя общеобразовательная школа №10 города Каменск-Шахтинский </t>
  </si>
  <si>
    <t>Шерстнякова</t>
  </si>
  <si>
    <t>муниципальное бюджетное общеобразовательное учреждение гимназия №12 имени Героев-пионеров города Каменск-Шахтинского</t>
  </si>
  <si>
    <t>Шипика</t>
  </si>
  <si>
    <t>Даниил</t>
  </si>
  <si>
    <t>Морозовский</t>
  </si>
  <si>
    <t>Устинова</t>
  </si>
  <si>
    <t>Муниципальное бюджетное общеобразовательное учреждение средняя общеобразовательная школа №4</t>
  </si>
  <si>
    <t>Сисюкина</t>
  </si>
  <si>
    <t>Волобуева</t>
  </si>
  <si>
    <t>Софья</t>
  </si>
  <si>
    <t>Муниципальное бюджетное общеобразовательное учреждение города Ростова-на-Дону "Лицей №69"</t>
  </si>
  <si>
    <t>Овчарова</t>
  </si>
  <si>
    <t>Ника</t>
  </si>
  <si>
    <t>Валерьевна</t>
  </si>
  <si>
    <t>Муниципальное автономное общеобразовательное учреждение города Ростова-на-Дону "Лицей №11"</t>
  </si>
  <si>
    <t>Рева</t>
  </si>
  <si>
    <t>Муниципальное автономное общеобразовательное учреждение города Ростова-на-Дону "Классический лицей №1"</t>
  </si>
  <si>
    <t>Сидоренко</t>
  </si>
  <si>
    <t>Родион</t>
  </si>
  <si>
    <t>муниципальное автономное общеобразовательное учреждение города Ростова-на-Дону   "Школа № 5"</t>
  </si>
  <si>
    <t>Трубицин</t>
  </si>
  <si>
    <t>Муниципальное бюджетное общеобразовательное учреждение города Ростова-на-Дону " Лицей многопрофильный №69"</t>
  </si>
  <si>
    <t>Муниципальное бюджетное общеобразовательное учреждение гимназия № 2 г. Сальска</t>
  </si>
  <si>
    <t>Заборонок</t>
  </si>
  <si>
    <t>Геннадьевна</t>
  </si>
  <si>
    <t>Муженко</t>
  </si>
  <si>
    <t xml:space="preserve">Валерия </t>
  </si>
  <si>
    <t>Рыбас</t>
  </si>
  <si>
    <t>Олеговна</t>
  </si>
  <si>
    <t>Кузьмина</t>
  </si>
  <si>
    <t>Опанасенко</t>
  </si>
  <si>
    <t>Муниципальное автономное общеобразовательное учреждение лицей № 4 (ТМОЛ)</t>
  </si>
  <si>
    <t>Павленко</t>
  </si>
  <si>
    <t>Антонович</t>
  </si>
  <si>
    <t>Поддубная</t>
  </si>
  <si>
    <t>муниципальное общеобразовательное бюджетное учреждение лицей № 7</t>
  </si>
  <si>
    <t>Слижевская</t>
  </si>
  <si>
    <t>Элина</t>
  </si>
  <si>
    <t>Татарканов</t>
  </si>
  <si>
    <t>Артур</t>
  </si>
  <si>
    <t>Русланович</t>
  </si>
  <si>
    <t>муниципальное общеобразовательное бюджетное учреждение средняя общеобразовательная школа № 5</t>
  </si>
  <si>
    <t>Тихонова</t>
  </si>
  <si>
    <t>Марта</t>
  </si>
  <si>
    <t>Толстокоров</t>
  </si>
  <si>
    <t>Олег</t>
  </si>
  <si>
    <t>ШИФР</t>
  </si>
  <si>
    <t>9э-01</t>
  </si>
  <si>
    <t>9э-02</t>
  </si>
  <si>
    <t>9э-03</t>
  </si>
  <si>
    <t>9э-04</t>
  </si>
  <si>
    <t>9э-05</t>
  </si>
  <si>
    <t>9э-06</t>
  </si>
  <si>
    <t>9э-08</t>
  </si>
  <si>
    <t>9э-09</t>
  </si>
  <si>
    <t>9э-11</t>
  </si>
  <si>
    <t>9э-12</t>
  </si>
  <si>
    <t>9э-14</t>
  </si>
  <si>
    <t>9э-15</t>
  </si>
  <si>
    <t>9э-17</t>
  </si>
  <si>
    <t>9э-18</t>
  </si>
  <si>
    <t>9э-19</t>
  </si>
  <si>
    <t>9э-20</t>
  </si>
  <si>
    <t>9э-21</t>
  </si>
  <si>
    <t>9э-22</t>
  </si>
  <si>
    <t>9э-23</t>
  </si>
  <si>
    <t>9э-24</t>
  </si>
  <si>
    <t>9э-26</t>
  </si>
  <si>
    <t>9э-27</t>
  </si>
  <si>
    <t>9э-30</t>
  </si>
  <si>
    <t>9э-32</t>
  </si>
  <si>
    <t>9э-36</t>
  </si>
  <si>
    <t>9э-37</t>
  </si>
  <si>
    <t>9э-38</t>
  </si>
  <si>
    <t>9э-39</t>
  </si>
  <si>
    <t>9э-40</t>
  </si>
  <si>
    <t>9э-41</t>
  </si>
  <si>
    <t>9э-43</t>
  </si>
  <si>
    <t>9э-44</t>
  </si>
  <si>
    <t>9э-46</t>
  </si>
  <si>
    <t>9э-48</t>
  </si>
  <si>
    <t>9э-49</t>
  </si>
  <si>
    <t>9э-50</t>
  </si>
  <si>
    <t>9э-51</t>
  </si>
  <si>
    <t>10э-01</t>
  </si>
  <si>
    <t>10э-02</t>
  </si>
  <si>
    <t>10э-03</t>
  </si>
  <si>
    <t>10э-05</t>
  </si>
  <si>
    <t>10э-06</t>
  </si>
  <si>
    <t>10э-08</t>
  </si>
  <si>
    <t>10э-10</t>
  </si>
  <si>
    <t>10э-11</t>
  </si>
  <si>
    <t>10э-13</t>
  </si>
  <si>
    <t>10э-15</t>
  </si>
  <si>
    <t>10э-16</t>
  </si>
  <si>
    <t>10э-20</t>
  </si>
  <si>
    <t>10э-21</t>
  </si>
  <si>
    <t>10э-22</t>
  </si>
  <si>
    <t>10э-24</t>
  </si>
  <si>
    <t>10э-25</t>
  </si>
  <si>
    <t>10э-26</t>
  </si>
  <si>
    <t>10э-27</t>
  </si>
  <si>
    <t>10э-28</t>
  </si>
  <si>
    <t>10э-29</t>
  </si>
  <si>
    <t>10э-30</t>
  </si>
  <si>
    <t>10э-31</t>
  </si>
  <si>
    <t>10э-33</t>
  </si>
  <si>
    <t>10э-35</t>
  </si>
  <si>
    <t>10э-38</t>
  </si>
  <si>
    <t>10э-39</t>
  </si>
  <si>
    <t>10э-42</t>
  </si>
  <si>
    <t>10э-43</t>
  </si>
  <si>
    <t>10э-45</t>
  </si>
  <si>
    <t>10э-46</t>
  </si>
  <si>
    <t>10э-47</t>
  </si>
  <si>
    <t>10э-49</t>
  </si>
  <si>
    <t>10э-50</t>
  </si>
  <si>
    <t>10э-51</t>
  </si>
  <si>
    <t>10э-53</t>
  </si>
  <si>
    <t>10э-54</t>
  </si>
  <si>
    <t>11э-01</t>
  </si>
  <si>
    <t>11э-02</t>
  </si>
  <si>
    <t>11э-03</t>
  </si>
  <si>
    <t>11э-04</t>
  </si>
  <si>
    <t>11э-05</t>
  </si>
  <si>
    <t>11э-06</t>
  </si>
  <si>
    <t>11э-07</t>
  </si>
  <si>
    <t>11э-08</t>
  </si>
  <si>
    <t>11э-10</t>
  </si>
  <si>
    <t>11э-11</t>
  </si>
  <si>
    <t>11э-12</t>
  </si>
  <si>
    <t>11э-14</t>
  </si>
  <si>
    <t>11э-15</t>
  </si>
  <si>
    <t>11э-18</t>
  </si>
  <si>
    <t>11э-20</t>
  </si>
  <si>
    <t>11э-22</t>
  </si>
  <si>
    <t>11э-24</t>
  </si>
  <si>
    <t>11э-25</t>
  </si>
  <si>
    <t>11э-27</t>
  </si>
  <si>
    <t>11э-28</t>
  </si>
  <si>
    <t>11э-29</t>
  </si>
  <si>
    <t>11э-30</t>
  </si>
  <si>
    <t>11э-32</t>
  </si>
  <si>
    <t>11э-33</t>
  </si>
  <si>
    <t>11э-34</t>
  </si>
  <si>
    <t>11э-35</t>
  </si>
  <si>
    <t>11э-37</t>
  </si>
  <si>
    <t>11э-38</t>
  </si>
  <si>
    <t>11э-39</t>
  </si>
  <si>
    <t>11э-42</t>
  </si>
  <si>
    <t>11э-43</t>
  </si>
  <si>
    <t>11э-44</t>
  </si>
  <si>
    <t>11э-46</t>
  </si>
  <si>
    <t>11э-47</t>
  </si>
  <si>
    <t>11э-48</t>
  </si>
  <si>
    <t>11э-49</t>
  </si>
  <si>
    <t>11э-50</t>
  </si>
  <si>
    <t>11э-51</t>
  </si>
  <si>
    <t>11э-52</t>
  </si>
  <si>
    <t>11э-53</t>
  </si>
  <si>
    <r>
      <rPr>
        <b/>
        <sz val="12"/>
        <color theme="1"/>
        <rFont val="Cambria"/>
        <family val="1"/>
        <charset val="204"/>
      </rPr>
      <t>Полное</t>
    </r>
    <r>
      <rPr>
        <sz val="12"/>
        <color theme="1"/>
        <rFont val="Cambria"/>
        <family val="1"/>
        <charset val="204"/>
      </rPr>
      <t xml:space="preserve"> название общеобразовательного учреждения по Уставу</t>
    </r>
  </si>
  <si>
    <t>Класс</t>
  </si>
  <si>
    <t>I тур</t>
  </si>
  <si>
    <t>Рукопись проекта</t>
  </si>
  <si>
    <t>Защита проекта</t>
  </si>
  <si>
    <t>ВСЕГО</t>
  </si>
  <si>
    <t>max 96</t>
  </si>
  <si>
    <t>max 108</t>
  </si>
  <si>
    <t>max 120</t>
  </si>
  <si>
    <t>апелляция</t>
  </si>
  <si>
    <t>ИТОГО</t>
  </si>
  <si>
    <t>Тип диплома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</si>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</sst>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Fill="1" applyAlignment="1">
      <alignment horizontal="left" vertical="center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protection locked="0"/>
    </xf>
    <xf numFmtId="0" fontId="2" fillId="3" borderId="3" xfId="1" applyNumberFormat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14" fontId="2" fillId="3" borderId="4" xfId="1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2" fillId="3" borderId="5" xfId="1" applyNumberFormat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1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8"/>
  <sheetViews>
    <sheetView showGridLines="0" tabSelected="1" zoomScale="80" zoomScaleNormal="80" workbookViewId="0">
      <selection activeCell="Q82" sqref="Q82"/>
    </sheetView>
  </sheetViews>
  <sheetFormatPr defaultRowHeight="15.75" x14ac:dyDescent="0.25"/>
  <cols>
    <col min="1" max="1" width="23.28515625" style="3" customWidth="1"/>
    <col min="2" max="2" width="4.85546875" style="4" customWidth="1"/>
    <col min="3" max="5" width="21.7109375" style="4" customWidth="1"/>
    <col min="6" max="6" width="11.85546875" style="4" customWidth="1"/>
    <col min="7" max="7" width="12.7109375" style="4" customWidth="1"/>
    <col min="8" max="8" width="13" style="5" hidden="1" customWidth="1"/>
    <col min="9" max="9" width="13.85546875" style="5" hidden="1" customWidth="1"/>
    <col min="10" max="10" width="27.42578125" style="6" customWidth="1"/>
    <col min="11" max="11" width="9.140625" style="4" customWidth="1"/>
    <col min="12" max="12" width="10.28515625" style="7" customWidth="1"/>
    <col min="13" max="13" width="9.140625" style="4" customWidth="1"/>
    <col min="14" max="14" width="11.42578125" style="4" customWidth="1"/>
    <col min="15" max="16" width="12.42578125" style="4" customWidth="1"/>
    <col min="17" max="17" width="12.28515625" style="4" customWidth="1"/>
    <col min="18" max="18" width="12.42578125" style="7" customWidth="1"/>
    <col min="19" max="19" width="24.42578125" style="7" customWidth="1"/>
    <col min="20" max="16384" width="9.140625" style="1"/>
  </cols>
  <sheetData>
    <row r="2" spans="1:20" x14ac:dyDescent="0.25">
      <c r="B2" s="4" t="s">
        <v>0</v>
      </c>
    </row>
    <row r="3" spans="1:20" x14ac:dyDescent="0.25">
      <c r="B3" s="4" t="s">
        <v>1</v>
      </c>
      <c r="C3" s="23" t="s">
        <v>2</v>
      </c>
      <c r="D3" s="23"/>
      <c r="E3" s="8"/>
      <c r="F3" s="9"/>
      <c r="G3" s="10"/>
      <c r="H3" s="11"/>
    </row>
    <row r="5" spans="1:20" s="2" customFormat="1" ht="50.25" customHeight="1" thickBot="1" x14ac:dyDescent="0.3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477</v>
      </c>
      <c r="K5" s="13" t="s">
        <v>478</v>
      </c>
      <c r="L5" s="15" t="s">
        <v>363</v>
      </c>
      <c r="M5" s="13" t="s">
        <v>479</v>
      </c>
      <c r="N5" s="13" t="s">
        <v>480</v>
      </c>
      <c r="O5" s="13" t="s">
        <v>481</v>
      </c>
      <c r="P5" s="13" t="s">
        <v>482</v>
      </c>
      <c r="Q5" s="13" t="s">
        <v>486</v>
      </c>
      <c r="R5" s="15" t="s">
        <v>487</v>
      </c>
      <c r="S5" s="15" t="s">
        <v>488</v>
      </c>
    </row>
    <row r="6" spans="1:20" ht="25.5" customHeight="1" x14ac:dyDescent="0.25">
      <c r="A6" s="24" t="s">
        <v>122</v>
      </c>
      <c r="B6" s="25">
        <v>1</v>
      </c>
      <c r="C6" s="26" t="s">
        <v>137</v>
      </c>
      <c r="D6" s="26" t="s">
        <v>22</v>
      </c>
      <c r="E6" s="26" t="s">
        <v>138</v>
      </c>
      <c r="F6" s="27" t="s">
        <v>28</v>
      </c>
      <c r="G6" s="28">
        <v>38071</v>
      </c>
      <c r="H6" s="27" t="s">
        <v>17</v>
      </c>
      <c r="I6" s="27" t="s">
        <v>18</v>
      </c>
      <c r="J6" s="26" t="s">
        <v>126</v>
      </c>
      <c r="K6" s="27">
        <v>9</v>
      </c>
      <c r="L6" s="29" t="s">
        <v>399</v>
      </c>
      <c r="M6" s="27">
        <v>53</v>
      </c>
      <c r="N6" s="27">
        <v>15</v>
      </c>
      <c r="O6" s="27">
        <v>18</v>
      </c>
      <c r="P6" s="27">
        <f t="shared" ref="P6:P37" si="0">SUM(M6:O6)</f>
        <v>86</v>
      </c>
      <c r="Q6" s="27"/>
      <c r="R6" s="29">
        <f>P6+Q6</f>
        <v>86</v>
      </c>
      <c r="S6" s="29" t="s">
        <v>489</v>
      </c>
      <c r="T6" s="16" t="s">
        <v>483</v>
      </c>
    </row>
    <row r="7" spans="1:20" ht="25.5" customHeight="1" x14ac:dyDescent="0.25">
      <c r="A7" s="30" t="s">
        <v>111</v>
      </c>
      <c r="B7" s="31">
        <v>2</v>
      </c>
      <c r="C7" s="32" t="s">
        <v>112</v>
      </c>
      <c r="D7" s="32" t="s">
        <v>113</v>
      </c>
      <c r="E7" s="32" t="s">
        <v>114</v>
      </c>
      <c r="F7" s="33" t="s">
        <v>28</v>
      </c>
      <c r="G7" s="34">
        <v>38319</v>
      </c>
      <c r="H7" s="33" t="s">
        <v>17</v>
      </c>
      <c r="I7" s="33" t="s">
        <v>18</v>
      </c>
      <c r="J7" s="32" t="s">
        <v>115</v>
      </c>
      <c r="K7" s="33">
        <v>9</v>
      </c>
      <c r="L7" s="35" t="s">
        <v>400</v>
      </c>
      <c r="M7" s="33">
        <v>53</v>
      </c>
      <c r="N7" s="33">
        <v>14</v>
      </c>
      <c r="O7" s="33">
        <v>16</v>
      </c>
      <c r="P7" s="33">
        <f t="shared" si="0"/>
        <v>83</v>
      </c>
      <c r="Q7" s="33"/>
      <c r="R7" s="35">
        <f t="shared" ref="R7:R70" si="1">P7+Q7</f>
        <v>83</v>
      </c>
      <c r="S7" s="35" t="s">
        <v>490</v>
      </c>
    </row>
    <row r="8" spans="1:20" ht="25.5" customHeight="1" x14ac:dyDescent="0.25">
      <c r="A8" s="30" t="s">
        <v>122</v>
      </c>
      <c r="B8" s="31">
        <v>3</v>
      </c>
      <c r="C8" s="32" t="s">
        <v>133</v>
      </c>
      <c r="D8" s="32" t="s">
        <v>134</v>
      </c>
      <c r="E8" s="32" t="s">
        <v>135</v>
      </c>
      <c r="F8" s="33" t="s">
        <v>28</v>
      </c>
      <c r="G8" s="34">
        <v>38112</v>
      </c>
      <c r="H8" s="33" t="s">
        <v>17</v>
      </c>
      <c r="I8" s="33" t="s">
        <v>18</v>
      </c>
      <c r="J8" s="32" t="s">
        <v>136</v>
      </c>
      <c r="K8" s="33">
        <v>9</v>
      </c>
      <c r="L8" s="35" t="s">
        <v>381</v>
      </c>
      <c r="M8" s="33">
        <v>43</v>
      </c>
      <c r="N8" s="33">
        <v>18</v>
      </c>
      <c r="O8" s="33">
        <v>18</v>
      </c>
      <c r="P8" s="33">
        <f t="shared" si="0"/>
        <v>79</v>
      </c>
      <c r="Q8" s="33"/>
      <c r="R8" s="35">
        <f t="shared" si="1"/>
        <v>79</v>
      </c>
      <c r="S8" s="35" t="s">
        <v>490</v>
      </c>
    </row>
    <row r="9" spans="1:20" ht="25.5" customHeight="1" x14ac:dyDescent="0.25">
      <c r="A9" s="30" t="s">
        <v>122</v>
      </c>
      <c r="B9" s="31">
        <v>4</v>
      </c>
      <c r="C9" s="32" t="s">
        <v>131</v>
      </c>
      <c r="D9" s="32" t="s">
        <v>113</v>
      </c>
      <c r="E9" s="32" t="s">
        <v>23</v>
      </c>
      <c r="F9" s="33" t="s">
        <v>28</v>
      </c>
      <c r="G9" s="34">
        <v>38259</v>
      </c>
      <c r="H9" s="33" t="s">
        <v>17</v>
      </c>
      <c r="I9" s="33" t="s">
        <v>18</v>
      </c>
      <c r="J9" s="32" t="s">
        <v>132</v>
      </c>
      <c r="K9" s="33">
        <v>9</v>
      </c>
      <c r="L9" s="35" t="s">
        <v>391</v>
      </c>
      <c r="M9" s="33">
        <v>45</v>
      </c>
      <c r="N9" s="33">
        <v>15</v>
      </c>
      <c r="O9" s="33">
        <v>16</v>
      </c>
      <c r="P9" s="33">
        <f t="shared" si="0"/>
        <v>76</v>
      </c>
      <c r="Q9" s="33"/>
      <c r="R9" s="35">
        <f t="shared" si="1"/>
        <v>76</v>
      </c>
      <c r="S9" s="35" t="s">
        <v>490</v>
      </c>
    </row>
    <row r="10" spans="1:20" ht="25.5" customHeight="1" x14ac:dyDescent="0.25">
      <c r="A10" s="30" t="s">
        <v>152</v>
      </c>
      <c r="B10" s="31">
        <v>5</v>
      </c>
      <c r="C10" s="32" t="s">
        <v>155</v>
      </c>
      <c r="D10" s="32" t="s">
        <v>156</v>
      </c>
      <c r="E10" s="32" t="s">
        <v>157</v>
      </c>
      <c r="F10" s="33" t="s">
        <v>45</v>
      </c>
      <c r="G10" s="34">
        <v>38369</v>
      </c>
      <c r="H10" s="33" t="s">
        <v>17</v>
      </c>
      <c r="I10" s="33" t="s">
        <v>18</v>
      </c>
      <c r="J10" s="32" t="s">
        <v>158</v>
      </c>
      <c r="K10" s="33">
        <v>9</v>
      </c>
      <c r="L10" s="35" t="s">
        <v>383</v>
      </c>
      <c r="M10" s="33">
        <v>48</v>
      </c>
      <c r="N10" s="33">
        <v>14</v>
      </c>
      <c r="O10" s="33">
        <v>13</v>
      </c>
      <c r="P10" s="33">
        <f t="shared" si="0"/>
        <v>75</v>
      </c>
      <c r="Q10" s="33"/>
      <c r="R10" s="35">
        <f t="shared" si="1"/>
        <v>75</v>
      </c>
      <c r="S10" s="35" t="s">
        <v>490</v>
      </c>
    </row>
    <row r="11" spans="1:20" ht="25.5" customHeight="1" x14ac:dyDescent="0.25">
      <c r="A11" s="30" t="s">
        <v>122</v>
      </c>
      <c r="B11" s="31">
        <v>6</v>
      </c>
      <c r="C11" s="32" t="s">
        <v>123</v>
      </c>
      <c r="D11" s="32" t="s">
        <v>124</v>
      </c>
      <c r="E11" s="32" t="s">
        <v>125</v>
      </c>
      <c r="F11" s="33" t="s">
        <v>45</v>
      </c>
      <c r="G11" s="34">
        <v>38043</v>
      </c>
      <c r="H11" s="33" t="s">
        <v>17</v>
      </c>
      <c r="I11" s="33" t="s">
        <v>18</v>
      </c>
      <c r="J11" s="32" t="s">
        <v>126</v>
      </c>
      <c r="K11" s="33">
        <v>9</v>
      </c>
      <c r="L11" s="35" t="s">
        <v>392</v>
      </c>
      <c r="M11" s="33">
        <v>35</v>
      </c>
      <c r="N11" s="33">
        <v>16</v>
      </c>
      <c r="O11" s="33">
        <v>18</v>
      </c>
      <c r="P11" s="33">
        <f t="shared" si="0"/>
        <v>69</v>
      </c>
      <c r="Q11" s="33"/>
      <c r="R11" s="35">
        <f t="shared" si="1"/>
        <v>69</v>
      </c>
      <c r="S11" s="35" t="s">
        <v>490</v>
      </c>
    </row>
    <row r="12" spans="1:20" ht="25.5" customHeight="1" x14ac:dyDescent="0.25">
      <c r="A12" s="30" t="s">
        <v>12</v>
      </c>
      <c r="B12" s="31">
        <v>7</v>
      </c>
      <c r="C12" s="32" t="s">
        <v>13</v>
      </c>
      <c r="D12" s="32" t="s">
        <v>14</v>
      </c>
      <c r="E12" s="32" t="s">
        <v>15</v>
      </c>
      <c r="F12" s="33" t="s">
        <v>16</v>
      </c>
      <c r="G12" s="34">
        <v>38110</v>
      </c>
      <c r="H12" s="33" t="s">
        <v>17</v>
      </c>
      <c r="I12" s="33" t="s">
        <v>18</v>
      </c>
      <c r="J12" s="32" t="s">
        <v>19</v>
      </c>
      <c r="K12" s="33">
        <v>9</v>
      </c>
      <c r="L12" s="35" t="s">
        <v>375</v>
      </c>
      <c r="M12" s="33">
        <v>39</v>
      </c>
      <c r="N12" s="33">
        <v>17</v>
      </c>
      <c r="O12" s="33">
        <v>12</v>
      </c>
      <c r="P12" s="33">
        <f t="shared" si="0"/>
        <v>68</v>
      </c>
      <c r="Q12" s="33"/>
      <c r="R12" s="35">
        <f t="shared" si="1"/>
        <v>68</v>
      </c>
      <c r="S12" s="35" t="s">
        <v>490</v>
      </c>
    </row>
    <row r="13" spans="1:20" ht="25.5" customHeight="1" x14ac:dyDescent="0.25">
      <c r="A13" s="30" t="s">
        <v>152</v>
      </c>
      <c r="B13" s="31">
        <v>8</v>
      </c>
      <c r="C13" s="32" t="s">
        <v>163</v>
      </c>
      <c r="D13" s="32" t="s">
        <v>124</v>
      </c>
      <c r="E13" s="32" t="s">
        <v>91</v>
      </c>
      <c r="F13" s="33" t="s">
        <v>45</v>
      </c>
      <c r="G13" s="34">
        <v>38144</v>
      </c>
      <c r="H13" s="33" t="s">
        <v>17</v>
      </c>
      <c r="I13" s="33" t="s">
        <v>18</v>
      </c>
      <c r="J13" s="32" t="s">
        <v>164</v>
      </c>
      <c r="K13" s="33">
        <v>9</v>
      </c>
      <c r="L13" s="35" t="s">
        <v>376</v>
      </c>
      <c r="M13" s="33">
        <v>44</v>
      </c>
      <c r="N13" s="33">
        <v>13</v>
      </c>
      <c r="O13" s="33">
        <v>11</v>
      </c>
      <c r="P13" s="33">
        <f t="shared" si="0"/>
        <v>68</v>
      </c>
      <c r="Q13" s="33"/>
      <c r="R13" s="35">
        <f t="shared" si="1"/>
        <v>68</v>
      </c>
      <c r="S13" s="35" t="s">
        <v>490</v>
      </c>
    </row>
    <row r="14" spans="1:20" ht="25.5" customHeight="1" x14ac:dyDescent="0.25">
      <c r="A14" s="30" t="s">
        <v>20</v>
      </c>
      <c r="B14" s="31">
        <v>9</v>
      </c>
      <c r="C14" s="32" t="s">
        <v>21</v>
      </c>
      <c r="D14" s="32" t="s">
        <v>22</v>
      </c>
      <c r="E14" s="32" t="s">
        <v>23</v>
      </c>
      <c r="F14" s="33" t="s">
        <v>16</v>
      </c>
      <c r="G14" s="34">
        <v>38454</v>
      </c>
      <c r="H14" s="33" t="s">
        <v>17</v>
      </c>
      <c r="I14" s="33" t="s">
        <v>18</v>
      </c>
      <c r="J14" s="32" t="s">
        <v>24</v>
      </c>
      <c r="K14" s="33">
        <v>9</v>
      </c>
      <c r="L14" s="35" t="s">
        <v>373</v>
      </c>
      <c r="M14" s="33">
        <v>43</v>
      </c>
      <c r="N14" s="33">
        <v>10</v>
      </c>
      <c r="O14" s="33">
        <v>15</v>
      </c>
      <c r="P14" s="33">
        <f t="shared" si="0"/>
        <v>68</v>
      </c>
      <c r="Q14" s="33"/>
      <c r="R14" s="35">
        <f t="shared" si="1"/>
        <v>68</v>
      </c>
      <c r="S14" s="35" t="s">
        <v>490</v>
      </c>
    </row>
    <row r="15" spans="1:20" ht="25.5" customHeight="1" x14ac:dyDescent="0.25">
      <c r="A15" s="30" t="s">
        <v>139</v>
      </c>
      <c r="B15" s="31">
        <v>10</v>
      </c>
      <c r="C15" s="32" t="s">
        <v>147</v>
      </c>
      <c r="D15" s="32" t="s">
        <v>101</v>
      </c>
      <c r="E15" s="32" t="s">
        <v>148</v>
      </c>
      <c r="F15" s="33" t="s">
        <v>45</v>
      </c>
      <c r="G15" s="34">
        <v>38283</v>
      </c>
      <c r="H15" s="33" t="s">
        <v>17</v>
      </c>
      <c r="I15" s="33" t="s">
        <v>18</v>
      </c>
      <c r="J15" s="32" t="s">
        <v>143</v>
      </c>
      <c r="K15" s="33">
        <v>9</v>
      </c>
      <c r="L15" s="35" t="s">
        <v>387</v>
      </c>
      <c r="M15" s="33">
        <v>31</v>
      </c>
      <c r="N15" s="33">
        <v>18</v>
      </c>
      <c r="O15" s="33">
        <v>18</v>
      </c>
      <c r="P15" s="33">
        <f t="shared" si="0"/>
        <v>67</v>
      </c>
      <c r="Q15" s="33"/>
      <c r="R15" s="35">
        <f t="shared" si="1"/>
        <v>67</v>
      </c>
      <c r="S15" s="35" t="s">
        <v>490</v>
      </c>
    </row>
    <row r="16" spans="1:20" ht="25.5" customHeight="1" x14ac:dyDescent="0.25">
      <c r="A16" s="30" t="s">
        <v>66</v>
      </c>
      <c r="B16" s="31">
        <v>11</v>
      </c>
      <c r="C16" s="32" t="s">
        <v>70</v>
      </c>
      <c r="D16" s="32" t="s">
        <v>71</v>
      </c>
      <c r="E16" s="32" t="s">
        <v>54</v>
      </c>
      <c r="F16" s="33" t="s">
        <v>16</v>
      </c>
      <c r="G16" s="34">
        <v>38233</v>
      </c>
      <c r="H16" s="33" t="s">
        <v>17</v>
      </c>
      <c r="I16" s="33" t="s">
        <v>18</v>
      </c>
      <c r="J16" s="32" t="s">
        <v>72</v>
      </c>
      <c r="K16" s="33">
        <v>9</v>
      </c>
      <c r="L16" s="35" t="s">
        <v>380</v>
      </c>
      <c r="M16" s="33">
        <v>34</v>
      </c>
      <c r="N16" s="33">
        <v>16</v>
      </c>
      <c r="O16" s="33">
        <v>17</v>
      </c>
      <c r="P16" s="33">
        <f t="shared" si="0"/>
        <v>67</v>
      </c>
      <c r="Q16" s="33"/>
      <c r="R16" s="35">
        <f t="shared" si="1"/>
        <v>67</v>
      </c>
      <c r="S16" s="35" t="s">
        <v>490</v>
      </c>
    </row>
    <row r="17" spans="1:19" ht="25.5" customHeight="1" x14ac:dyDescent="0.25">
      <c r="A17" s="30" t="s">
        <v>47</v>
      </c>
      <c r="B17" s="31">
        <v>12</v>
      </c>
      <c r="C17" s="32" t="s">
        <v>52</v>
      </c>
      <c r="D17" s="32" t="s">
        <v>53</v>
      </c>
      <c r="E17" s="32" t="s">
        <v>54</v>
      </c>
      <c r="F17" s="33" t="s">
        <v>16</v>
      </c>
      <c r="G17" s="34">
        <v>38037</v>
      </c>
      <c r="H17" s="33" t="s">
        <v>17</v>
      </c>
      <c r="I17" s="33" t="s">
        <v>18</v>
      </c>
      <c r="J17" s="32" t="s">
        <v>55</v>
      </c>
      <c r="K17" s="33">
        <v>9</v>
      </c>
      <c r="L17" s="35" t="s">
        <v>394</v>
      </c>
      <c r="M17" s="33">
        <v>34</v>
      </c>
      <c r="N17" s="33">
        <v>15</v>
      </c>
      <c r="O17" s="33">
        <v>17</v>
      </c>
      <c r="P17" s="33">
        <f t="shared" si="0"/>
        <v>66</v>
      </c>
      <c r="Q17" s="33"/>
      <c r="R17" s="35">
        <f t="shared" si="1"/>
        <v>66</v>
      </c>
      <c r="S17" s="35" t="s">
        <v>490</v>
      </c>
    </row>
    <row r="18" spans="1:19" ht="25.5" customHeight="1" x14ac:dyDescent="0.25">
      <c r="A18" s="17" t="s">
        <v>77</v>
      </c>
      <c r="B18" s="18">
        <v>13</v>
      </c>
      <c r="C18" s="19" t="s">
        <v>78</v>
      </c>
      <c r="D18" s="19" t="s">
        <v>79</v>
      </c>
      <c r="E18" s="19" t="s">
        <v>27</v>
      </c>
      <c r="F18" s="20" t="s">
        <v>28</v>
      </c>
      <c r="G18" s="21">
        <v>38330</v>
      </c>
      <c r="H18" s="20" t="s">
        <v>17</v>
      </c>
      <c r="I18" s="20" t="s">
        <v>18</v>
      </c>
      <c r="J18" s="19" t="s">
        <v>80</v>
      </c>
      <c r="K18" s="20">
        <v>9</v>
      </c>
      <c r="L18" s="22" t="s">
        <v>377</v>
      </c>
      <c r="M18" s="20">
        <v>37</v>
      </c>
      <c r="N18" s="20">
        <v>12</v>
      </c>
      <c r="O18" s="20">
        <v>14</v>
      </c>
      <c r="P18" s="20">
        <f t="shared" si="0"/>
        <v>63</v>
      </c>
      <c r="Q18" s="20"/>
      <c r="R18" s="22">
        <f t="shared" si="1"/>
        <v>63</v>
      </c>
      <c r="S18" s="20" t="s">
        <v>491</v>
      </c>
    </row>
    <row r="19" spans="1:19" ht="25.5" customHeight="1" x14ac:dyDescent="0.25">
      <c r="A19" s="17" t="s">
        <v>139</v>
      </c>
      <c r="B19" s="18">
        <v>14</v>
      </c>
      <c r="C19" s="19" t="s">
        <v>149</v>
      </c>
      <c r="D19" s="19" t="s">
        <v>150</v>
      </c>
      <c r="E19" s="19" t="s">
        <v>54</v>
      </c>
      <c r="F19" s="20" t="s">
        <v>28</v>
      </c>
      <c r="G19" s="21">
        <v>38357</v>
      </c>
      <c r="H19" s="20" t="s">
        <v>17</v>
      </c>
      <c r="I19" s="20" t="s">
        <v>18</v>
      </c>
      <c r="J19" s="19" t="s">
        <v>143</v>
      </c>
      <c r="K19" s="20">
        <v>9</v>
      </c>
      <c r="L19" s="22" t="s">
        <v>371</v>
      </c>
      <c r="M19" s="20">
        <v>27</v>
      </c>
      <c r="N19" s="20">
        <v>17</v>
      </c>
      <c r="O19" s="20">
        <v>18</v>
      </c>
      <c r="P19" s="20">
        <f t="shared" si="0"/>
        <v>62</v>
      </c>
      <c r="Q19" s="20"/>
      <c r="R19" s="22">
        <f t="shared" si="1"/>
        <v>62</v>
      </c>
      <c r="S19" s="20" t="s">
        <v>491</v>
      </c>
    </row>
    <row r="20" spans="1:19" ht="25.5" customHeight="1" x14ac:dyDescent="0.25">
      <c r="A20" s="17" t="s">
        <v>36</v>
      </c>
      <c r="B20" s="18">
        <v>15</v>
      </c>
      <c r="C20" s="19" t="s">
        <v>37</v>
      </c>
      <c r="D20" s="19" t="s">
        <v>38</v>
      </c>
      <c r="E20" s="19" t="s">
        <v>39</v>
      </c>
      <c r="F20" s="20" t="s">
        <v>34</v>
      </c>
      <c r="G20" s="21">
        <v>38159</v>
      </c>
      <c r="H20" s="20" t="s">
        <v>17</v>
      </c>
      <c r="I20" s="20" t="s">
        <v>18</v>
      </c>
      <c r="J20" s="19" t="s">
        <v>40</v>
      </c>
      <c r="K20" s="20">
        <v>9</v>
      </c>
      <c r="L20" s="22" t="s">
        <v>379</v>
      </c>
      <c r="M20" s="20">
        <v>39</v>
      </c>
      <c r="N20" s="20">
        <v>13</v>
      </c>
      <c r="O20" s="20">
        <v>9</v>
      </c>
      <c r="P20" s="20">
        <f t="shared" si="0"/>
        <v>61</v>
      </c>
      <c r="Q20" s="20"/>
      <c r="R20" s="22">
        <f t="shared" si="1"/>
        <v>61</v>
      </c>
      <c r="S20" s="20" t="s">
        <v>491</v>
      </c>
    </row>
    <row r="21" spans="1:19" ht="25.5" customHeight="1" x14ac:dyDescent="0.25">
      <c r="A21" s="17" t="s">
        <v>41</v>
      </c>
      <c r="B21" s="18">
        <v>16</v>
      </c>
      <c r="C21" s="19" t="s">
        <v>42</v>
      </c>
      <c r="D21" s="19" t="s">
        <v>43</v>
      </c>
      <c r="E21" s="19" t="s">
        <v>44</v>
      </c>
      <c r="F21" s="20" t="s">
        <v>45</v>
      </c>
      <c r="G21" s="21">
        <v>38354</v>
      </c>
      <c r="H21" s="20" t="s">
        <v>17</v>
      </c>
      <c r="I21" s="20" t="s">
        <v>18</v>
      </c>
      <c r="J21" s="19" t="s">
        <v>46</v>
      </c>
      <c r="K21" s="20">
        <v>9</v>
      </c>
      <c r="L21" s="22" t="s">
        <v>368</v>
      </c>
      <c r="M21" s="20">
        <v>43</v>
      </c>
      <c r="N21" s="20">
        <v>9</v>
      </c>
      <c r="O21" s="20">
        <v>9</v>
      </c>
      <c r="P21" s="20">
        <f t="shared" si="0"/>
        <v>61</v>
      </c>
      <c r="Q21" s="20"/>
      <c r="R21" s="22">
        <f t="shared" si="1"/>
        <v>61</v>
      </c>
      <c r="S21" s="20" t="s">
        <v>491</v>
      </c>
    </row>
    <row r="22" spans="1:19" ht="25.5" customHeight="1" x14ac:dyDescent="0.25">
      <c r="A22" s="17" t="s">
        <v>152</v>
      </c>
      <c r="B22" s="18">
        <v>17</v>
      </c>
      <c r="C22" s="19" t="s">
        <v>165</v>
      </c>
      <c r="D22" s="19" t="s">
        <v>166</v>
      </c>
      <c r="E22" s="19" t="s">
        <v>65</v>
      </c>
      <c r="F22" s="20" t="s">
        <v>45</v>
      </c>
      <c r="G22" s="21">
        <v>38322</v>
      </c>
      <c r="H22" s="20" t="s">
        <v>17</v>
      </c>
      <c r="I22" s="20" t="s">
        <v>18</v>
      </c>
      <c r="J22" s="19" t="s">
        <v>167</v>
      </c>
      <c r="K22" s="20">
        <v>9</v>
      </c>
      <c r="L22" s="22" t="s">
        <v>395</v>
      </c>
      <c r="M22" s="20">
        <v>41</v>
      </c>
      <c r="N22" s="20">
        <v>8</v>
      </c>
      <c r="O22" s="20">
        <v>12</v>
      </c>
      <c r="P22" s="20">
        <f t="shared" si="0"/>
        <v>61</v>
      </c>
      <c r="Q22" s="20"/>
      <c r="R22" s="22">
        <f t="shared" si="1"/>
        <v>61</v>
      </c>
      <c r="S22" s="20" t="s">
        <v>491</v>
      </c>
    </row>
    <row r="23" spans="1:19" ht="25.5" customHeight="1" x14ac:dyDescent="0.25">
      <c r="A23" s="17" t="s">
        <v>103</v>
      </c>
      <c r="B23" s="18">
        <v>18</v>
      </c>
      <c r="C23" s="19" t="s">
        <v>107</v>
      </c>
      <c r="D23" s="19" t="s">
        <v>108</v>
      </c>
      <c r="E23" s="19" t="s">
        <v>109</v>
      </c>
      <c r="F23" s="20" t="s">
        <v>16</v>
      </c>
      <c r="G23" s="21">
        <v>38069</v>
      </c>
      <c r="H23" s="20" t="s">
        <v>17</v>
      </c>
      <c r="I23" s="20" t="s">
        <v>18</v>
      </c>
      <c r="J23" s="19" t="s">
        <v>110</v>
      </c>
      <c r="K23" s="20">
        <v>9</v>
      </c>
      <c r="L23" s="22" t="s">
        <v>386</v>
      </c>
      <c r="M23" s="20">
        <v>46</v>
      </c>
      <c r="N23" s="20">
        <v>5</v>
      </c>
      <c r="O23" s="20">
        <v>9</v>
      </c>
      <c r="P23" s="20">
        <f t="shared" si="0"/>
        <v>60</v>
      </c>
      <c r="Q23" s="20"/>
      <c r="R23" s="22">
        <f t="shared" si="1"/>
        <v>60</v>
      </c>
      <c r="S23" s="20" t="s">
        <v>491</v>
      </c>
    </row>
    <row r="24" spans="1:19" ht="25.5" customHeight="1" x14ac:dyDescent="0.25">
      <c r="A24" s="17" t="s">
        <v>47</v>
      </c>
      <c r="B24" s="18">
        <v>19</v>
      </c>
      <c r="C24" s="19" t="s">
        <v>48</v>
      </c>
      <c r="D24" s="19" t="s">
        <v>49</v>
      </c>
      <c r="E24" s="19" t="s">
        <v>50</v>
      </c>
      <c r="F24" s="20" t="s">
        <v>34</v>
      </c>
      <c r="G24" s="21">
        <v>38386</v>
      </c>
      <c r="H24" s="20" t="s">
        <v>17</v>
      </c>
      <c r="I24" s="20" t="s">
        <v>18</v>
      </c>
      <c r="J24" s="19" t="s">
        <v>51</v>
      </c>
      <c r="K24" s="20">
        <v>9</v>
      </c>
      <c r="L24" s="22" t="s">
        <v>393</v>
      </c>
      <c r="M24" s="20">
        <v>46</v>
      </c>
      <c r="N24" s="20">
        <v>6</v>
      </c>
      <c r="O24" s="20">
        <v>6</v>
      </c>
      <c r="P24" s="20">
        <f t="shared" si="0"/>
        <v>58</v>
      </c>
      <c r="Q24" s="20"/>
      <c r="R24" s="22">
        <f t="shared" si="1"/>
        <v>58</v>
      </c>
      <c r="S24" s="20" t="s">
        <v>491</v>
      </c>
    </row>
    <row r="25" spans="1:19" ht="25.5" customHeight="1" x14ac:dyDescent="0.25">
      <c r="A25" s="17" t="s">
        <v>57</v>
      </c>
      <c r="B25" s="18">
        <v>20</v>
      </c>
      <c r="C25" s="19" t="s">
        <v>62</v>
      </c>
      <c r="D25" s="19" t="s">
        <v>63</v>
      </c>
      <c r="E25" s="19" t="s">
        <v>33</v>
      </c>
      <c r="F25" s="20" t="s">
        <v>34</v>
      </c>
      <c r="G25" s="21">
        <v>38168</v>
      </c>
      <c r="H25" s="20" t="s">
        <v>17</v>
      </c>
      <c r="I25" s="20" t="s">
        <v>18</v>
      </c>
      <c r="J25" s="19" t="s">
        <v>61</v>
      </c>
      <c r="K25" s="20">
        <v>9</v>
      </c>
      <c r="L25" s="22" t="s">
        <v>364</v>
      </c>
      <c r="M25" s="20">
        <v>48</v>
      </c>
      <c r="N25" s="20">
        <v>6</v>
      </c>
      <c r="O25" s="20">
        <v>4</v>
      </c>
      <c r="P25" s="20">
        <f t="shared" si="0"/>
        <v>58</v>
      </c>
      <c r="Q25" s="20"/>
      <c r="R25" s="22">
        <f t="shared" si="1"/>
        <v>58</v>
      </c>
      <c r="S25" s="20" t="s">
        <v>491</v>
      </c>
    </row>
    <row r="26" spans="1:19" ht="25.5" customHeight="1" x14ac:dyDescent="0.25">
      <c r="A26" s="17" t="s">
        <v>30</v>
      </c>
      <c r="B26" s="18">
        <v>21</v>
      </c>
      <c r="C26" s="19" t="s">
        <v>31</v>
      </c>
      <c r="D26" s="19" t="s">
        <v>32</v>
      </c>
      <c r="E26" s="19" t="s">
        <v>33</v>
      </c>
      <c r="F26" s="20" t="s">
        <v>34</v>
      </c>
      <c r="G26" s="21">
        <v>38246</v>
      </c>
      <c r="H26" s="20" t="s">
        <v>17</v>
      </c>
      <c r="I26" s="20" t="s">
        <v>18</v>
      </c>
      <c r="J26" s="19" t="s">
        <v>35</v>
      </c>
      <c r="K26" s="20">
        <v>9</v>
      </c>
      <c r="L26" s="22" t="s">
        <v>388</v>
      </c>
      <c r="M26" s="20">
        <v>26</v>
      </c>
      <c r="N26" s="20">
        <v>16</v>
      </c>
      <c r="O26" s="20">
        <v>16</v>
      </c>
      <c r="P26" s="20">
        <f t="shared" si="0"/>
        <v>58</v>
      </c>
      <c r="Q26" s="20"/>
      <c r="R26" s="22">
        <f t="shared" si="1"/>
        <v>58</v>
      </c>
      <c r="S26" s="20" t="s">
        <v>491</v>
      </c>
    </row>
    <row r="27" spans="1:19" ht="25.5" customHeight="1" x14ac:dyDescent="0.25">
      <c r="A27" s="17" t="s">
        <v>122</v>
      </c>
      <c r="B27" s="18">
        <v>22</v>
      </c>
      <c r="C27" s="19" t="s">
        <v>127</v>
      </c>
      <c r="D27" s="19" t="s">
        <v>128</v>
      </c>
      <c r="E27" s="19" t="s">
        <v>129</v>
      </c>
      <c r="F27" s="20" t="s">
        <v>45</v>
      </c>
      <c r="G27" s="21">
        <v>38175</v>
      </c>
      <c r="H27" s="20" t="s">
        <v>17</v>
      </c>
      <c r="I27" s="20" t="s">
        <v>18</v>
      </c>
      <c r="J27" s="19" t="s">
        <v>130</v>
      </c>
      <c r="K27" s="20">
        <v>9</v>
      </c>
      <c r="L27" s="22" t="s">
        <v>382</v>
      </c>
      <c r="M27" s="20">
        <v>39</v>
      </c>
      <c r="N27" s="20">
        <v>9</v>
      </c>
      <c r="O27" s="20">
        <v>9</v>
      </c>
      <c r="P27" s="20">
        <f t="shared" si="0"/>
        <v>57</v>
      </c>
      <c r="Q27" s="20"/>
      <c r="R27" s="22">
        <f t="shared" si="1"/>
        <v>57</v>
      </c>
      <c r="S27" s="20" t="s">
        <v>491</v>
      </c>
    </row>
    <row r="28" spans="1:19" ht="25.5" customHeight="1" x14ac:dyDescent="0.25">
      <c r="A28" s="17" t="s">
        <v>139</v>
      </c>
      <c r="B28" s="18">
        <v>23</v>
      </c>
      <c r="C28" s="19" t="s">
        <v>144</v>
      </c>
      <c r="D28" s="19" t="s">
        <v>145</v>
      </c>
      <c r="E28" s="19" t="s">
        <v>146</v>
      </c>
      <c r="F28" s="20" t="s">
        <v>45</v>
      </c>
      <c r="G28" s="21">
        <v>38229</v>
      </c>
      <c r="H28" s="20" t="s">
        <v>17</v>
      </c>
      <c r="I28" s="20" t="s">
        <v>18</v>
      </c>
      <c r="J28" s="19" t="s">
        <v>143</v>
      </c>
      <c r="K28" s="20">
        <v>9</v>
      </c>
      <c r="L28" s="22" t="s">
        <v>366</v>
      </c>
      <c r="M28" s="20">
        <v>37</v>
      </c>
      <c r="N28" s="20">
        <v>11</v>
      </c>
      <c r="O28" s="20">
        <v>9</v>
      </c>
      <c r="P28" s="20">
        <f t="shared" si="0"/>
        <v>57</v>
      </c>
      <c r="Q28" s="20"/>
      <c r="R28" s="22">
        <f t="shared" si="1"/>
        <v>57</v>
      </c>
      <c r="S28" s="20" t="s">
        <v>491</v>
      </c>
    </row>
    <row r="29" spans="1:19" ht="25.5" customHeight="1" x14ac:dyDescent="0.25">
      <c r="A29" s="17" t="s">
        <v>152</v>
      </c>
      <c r="B29" s="18">
        <v>24</v>
      </c>
      <c r="C29" s="19" t="s">
        <v>159</v>
      </c>
      <c r="D29" s="19" t="s">
        <v>160</v>
      </c>
      <c r="E29" s="19" t="s">
        <v>161</v>
      </c>
      <c r="F29" s="20" t="s">
        <v>45</v>
      </c>
      <c r="G29" s="21">
        <v>38254</v>
      </c>
      <c r="H29" s="20" t="s">
        <v>17</v>
      </c>
      <c r="I29" s="20" t="s">
        <v>18</v>
      </c>
      <c r="J29" s="19" t="s">
        <v>162</v>
      </c>
      <c r="K29" s="20">
        <v>9</v>
      </c>
      <c r="L29" s="22" t="s">
        <v>374</v>
      </c>
      <c r="M29" s="20">
        <v>37</v>
      </c>
      <c r="N29" s="20">
        <v>10</v>
      </c>
      <c r="O29" s="20">
        <v>10</v>
      </c>
      <c r="P29" s="20">
        <f t="shared" si="0"/>
        <v>57</v>
      </c>
      <c r="Q29" s="20"/>
      <c r="R29" s="22">
        <f t="shared" si="1"/>
        <v>57</v>
      </c>
      <c r="S29" s="20" t="s">
        <v>491</v>
      </c>
    </row>
    <row r="30" spans="1:19" ht="25.5" customHeight="1" x14ac:dyDescent="0.25">
      <c r="A30" s="17" t="s">
        <v>57</v>
      </c>
      <c r="B30" s="18">
        <v>25</v>
      </c>
      <c r="C30" s="19" t="s">
        <v>58</v>
      </c>
      <c r="D30" s="19" t="s">
        <v>59</v>
      </c>
      <c r="E30" s="19" t="s">
        <v>60</v>
      </c>
      <c r="F30" s="20" t="s">
        <v>16</v>
      </c>
      <c r="G30" s="21">
        <v>38582</v>
      </c>
      <c r="H30" s="20" t="s">
        <v>17</v>
      </c>
      <c r="I30" s="20" t="s">
        <v>18</v>
      </c>
      <c r="J30" s="19" t="s">
        <v>61</v>
      </c>
      <c r="K30" s="20">
        <v>9</v>
      </c>
      <c r="L30" s="22" t="s">
        <v>385</v>
      </c>
      <c r="M30" s="20">
        <v>34</v>
      </c>
      <c r="N30" s="20">
        <v>12</v>
      </c>
      <c r="O30" s="20">
        <v>10</v>
      </c>
      <c r="P30" s="20">
        <f t="shared" si="0"/>
        <v>56</v>
      </c>
      <c r="Q30" s="20"/>
      <c r="R30" s="22">
        <f t="shared" si="1"/>
        <v>56</v>
      </c>
      <c r="S30" s="20" t="s">
        <v>491</v>
      </c>
    </row>
    <row r="31" spans="1:19" ht="25.5" customHeight="1" x14ac:dyDescent="0.25">
      <c r="A31" s="17" t="s">
        <v>152</v>
      </c>
      <c r="B31" s="18">
        <v>26</v>
      </c>
      <c r="C31" s="19" t="s">
        <v>153</v>
      </c>
      <c r="D31" s="19" t="s">
        <v>121</v>
      </c>
      <c r="E31" s="19" t="s">
        <v>23</v>
      </c>
      <c r="F31" s="20" t="s">
        <v>28</v>
      </c>
      <c r="G31" s="21">
        <v>38051</v>
      </c>
      <c r="H31" s="20" t="s">
        <v>17</v>
      </c>
      <c r="I31" s="20" t="s">
        <v>18</v>
      </c>
      <c r="J31" s="19" t="s">
        <v>154</v>
      </c>
      <c r="K31" s="20">
        <v>9</v>
      </c>
      <c r="L31" s="22" t="s">
        <v>396</v>
      </c>
      <c r="M31" s="20">
        <v>35</v>
      </c>
      <c r="N31" s="20">
        <v>11</v>
      </c>
      <c r="O31" s="20">
        <v>10</v>
      </c>
      <c r="P31" s="20">
        <f t="shared" si="0"/>
        <v>56</v>
      </c>
      <c r="Q31" s="20"/>
      <c r="R31" s="22">
        <f t="shared" si="1"/>
        <v>56</v>
      </c>
      <c r="S31" s="20" t="s">
        <v>491</v>
      </c>
    </row>
    <row r="32" spans="1:19" ht="25.5" customHeight="1" x14ac:dyDescent="0.25">
      <c r="A32" s="17" t="s">
        <v>103</v>
      </c>
      <c r="B32" s="18">
        <v>27</v>
      </c>
      <c r="C32" s="19" t="s">
        <v>104</v>
      </c>
      <c r="D32" s="19" t="s">
        <v>32</v>
      </c>
      <c r="E32" s="19" t="s">
        <v>105</v>
      </c>
      <c r="F32" s="20" t="s">
        <v>34</v>
      </c>
      <c r="G32" s="21">
        <v>38138</v>
      </c>
      <c r="H32" s="20" t="s">
        <v>17</v>
      </c>
      <c r="I32" s="20" t="s">
        <v>18</v>
      </c>
      <c r="J32" s="19" t="s">
        <v>106</v>
      </c>
      <c r="K32" s="20">
        <v>9</v>
      </c>
      <c r="L32" s="22" t="s">
        <v>365</v>
      </c>
      <c r="M32" s="20">
        <v>39</v>
      </c>
      <c r="N32" s="20">
        <v>9</v>
      </c>
      <c r="O32" s="20">
        <v>7</v>
      </c>
      <c r="P32" s="20">
        <f t="shared" si="0"/>
        <v>55</v>
      </c>
      <c r="Q32" s="20"/>
      <c r="R32" s="22">
        <f t="shared" si="1"/>
        <v>55</v>
      </c>
      <c r="S32" s="20" t="s">
        <v>491</v>
      </c>
    </row>
    <row r="33" spans="1:20" ht="25.5" customHeight="1" x14ac:dyDescent="0.25">
      <c r="A33" s="17" t="s">
        <v>20</v>
      </c>
      <c r="B33" s="18">
        <v>28</v>
      </c>
      <c r="C33" s="19" t="s">
        <v>25</v>
      </c>
      <c r="D33" s="19" t="s">
        <v>26</v>
      </c>
      <c r="E33" s="19" t="s">
        <v>27</v>
      </c>
      <c r="F33" s="20" t="s">
        <v>28</v>
      </c>
      <c r="G33" s="21">
        <v>38412</v>
      </c>
      <c r="H33" s="20" t="s">
        <v>17</v>
      </c>
      <c r="I33" s="20" t="s">
        <v>18</v>
      </c>
      <c r="J33" s="19" t="s">
        <v>29</v>
      </c>
      <c r="K33" s="20">
        <v>9</v>
      </c>
      <c r="L33" s="22" t="s">
        <v>384</v>
      </c>
      <c r="M33" s="20">
        <v>43</v>
      </c>
      <c r="N33" s="20">
        <v>6</v>
      </c>
      <c r="O33" s="20">
        <v>6</v>
      </c>
      <c r="P33" s="20">
        <f t="shared" si="0"/>
        <v>55</v>
      </c>
      <c r="Q33" s="20"/>
      <c r="R33" s="22">
        <f t="shared" si="1"/>
        <v>55</v>
      </c>
      <c r="S33" s="20" t="s">
        <v>491</v>
      </c>
    </row>
    <row r="34" spans="1:20" ht="25.5" customHeight="1" x14ac:dyDescent="0.25">
      <c r="A34" s="17" t="s">
        <v>93</v>
      </c>
      <c r="B34" s="18">
        <v>29</v>
      </c>
      <c r="C34" s="19" t="s">
        <v>97</v>
      </c>
      <c r="D34" s="19" t="s">
        <v>98</v>
      </c>
      <c r="E34" s="19" t="s">
        <v>50</v>
      </c>
      <c r="F34" s="20" t="s">
        <v>34</v>
      </c>
      <c r="G34" s="21">
        <v>38365</v>
      </c>
      <c r="H34" s="20" t="s">
        <v>17</v>
      </c>
      <c r="I34" s="20" t="s">
        <v>18</v>
      </c>
      <c r="J34" s="19" t="s">
        <v>99</v>
      </c>
      <c r="K34" s="20">
        <v>9</v>
      </c>
      <c r="L34" s="22" t="s">
        <v>389</v>
      </c>
      <c r="M34" s="20">
        <v>23</v>
      </c>
      <c r="N34" s="20">
        <v>15</v>
      </c>
      <c r="O34" s="20">
        <v>11</v>
      </c>
      <c r="P34" s="20">
        <f t="shared" si="0"/>
        <v>49</v>
      </c>
      <c r="Q34" s="20"/>
      <c r="R34" s="22">
        <f t="shared" si="1"/>
        <v>49</v>
      </c>
      <c r="S34" s="20" t="s">
        <v>491</v>
      </c>
    </row>
    <row r="35" spans="1:20" ht="25.5" customHeight="1" x14ac:dyDescent="0.25">
      <c r="A35" s="17" t="s">
        <v>93</v>
      </c>
      <c r="B35" s="18">
        <v>30</v>
      </c>
      <c r="C35" s="19" t="s">
        <v>94</v>
      </c>
      <c r="D35" s="19" t="s">
        <v>95</v>
      </c>
      <c r="E35" s="19" t="s">
        <v>65</v>
      </c>
      <c r="F35" s="20" t="s">
        <v>34</v>
      </c>
      <c r="G35" s="21">
        <v>38367</v>
      </c>
      <c r="H35" s="20" t="s">
        <v>17</v>
      </c>
      <c r="I35" s="20" t="s">
        <v>18</v>
      </c>
      <c r="J35" s="19" t="s">
        <v>96</v>
      </c>
      <c r="K35" s="20">
        <v>9</v>
      </c>
      <c r="L35" s="22" t="s">
        <v>367</v>
      </c>
      <c r="M35" s="20">
        <v>21</v>
      </c>
      <c r="N35" s="20">
        <v>12</v>
      </c>
      <c r="O35" s="20">
        <v>15</v>
      </c>
      <c r="P35" s="20">
        <f t="shared" si="0"/>
        <v>48</v>
      </c>
      <c r="Q35" s="20"/>
      <c r="R35" s="22">
        <f t="shared" si="1"/>
        <v>48</v>
      </c>
      <c r="S35" s="20" t="s">
        <v>491</v>
      </c>
    </row>
    <row r="36" spans="1:20" ht="25.5" customHeight="1" x14ac:dyDescent="0.25">
      <c r="A36" s="17" t="s">
        <v>152</v>
      </c>
      <c r="B36" s="18">
        <v>31</v>
      </c>
      <c r="C36" s="19" t="s">
        <v>168</v>
      </c>
      <c r="D36" s="19" t="s">
        <v>75</v>
      </c>
      <c r="E36" s="19" t="s">
        <v>76</v>
      </c>
      <c r="F36" s="20" t="s">
        <v>169</v>
      </c>
      <c r="G36" s="21">
        <v>38036</v>
      </c>
      <c r="H36" s="20" t="s">
        <v>17</v>
      </c>
      <c r="I36" s="20" t="s">
        <v>18</v>
      </c>
      <c r="J36" s="19" t="s">
        <v>170</v>
      </c>
      <c r="K36" s="20">
        <v>9</v>
      </c>
      <c r="L36" s="22" t="s">
        <v>397</v>
      </c>
      <c r="M36" s="20">
        <v>27</v>
      </c>
      <c r="N36" s="20">
        <v>8</v>
      </c>
      <c r="O36" s="20">
        <v>13</v>
      </c>
      <c r="P36" s="20">
        <f t="shared" si="0"/>
        <v>48</v>
      </c>
      <c r="Q36" s="20"/>
      <c r="R36" s="22">
        <f t="shared" si="1"/>
        <v>48</v>
      </c>
      <c r="S36" s="20" t="s">
        <v>491</v>
      </c>
    </row>
    <row r="37" spans="1:20" ht="25.5" customHeight="1" x14ac:dyDescent="0.25">
      <c r="A37" s="17" t="s">
        <v>139</v>
      </c>
      <c r="B37" s="18">
        <v>32</v>
      </c>
      <c r="C37" s="19" t="s">
        <v>142</v>
      </c>
      <c r="D37" s="19" t="s">
        <v>117</v>
      </c>
      <c r="E37" s="19" t="s">
        <v>60</v>
      </c>
      <c r="F37" s="20" t="s">
        <v>28</v>
      </c>
      <c r="G37" s="21">
        <v>38227</v>
      </c>
      <c r="H37" s="20" t="s">
        <v>17</v>
      </c>
      <c r="I37" s="20" t="s">
        <v>18</v>
      </c>
      <c r="J37" s="19" t="s">
        <v>143</v>
      </c>
      <c r="K37" s="20">
        <v>9</v>
      </c>
      <c r="L37" s="22" t="s">
        <v>390</v>
      </c>
      <c r="M37" s="20">
        <v>27</v>
      </c>
      <c r="N37" s="20">
        <v>9</v>
      </c>
      <c r="O37" s="20">
        <v>10</v>
      </c>
      <c r="P37" s="20">
        <f t="shared" si="0"/>
        <v>46</v>
      </c>
      <c r="Q37" s="20"/>
      <c r="R37" s="22">
        <f t="shared" si="1"/>
        <v>46</v>
      </c>
      <c r="S37" s="20" t="s">
        <v>491</v>
      </c>
    </row>
    <row r="38" spans="1:20" ht="25.5" customHeight="1" x14ac:dyDescent="0.25">
      <c r="A38" s="17" t="s">
        <v>66</v>
      </c>
      <c r="B38" s="18">
        <v>33</v>
      </c>
      <c r="C38" s="19" t="s">
        <v>64</v>
      </c>
      <c r="D38" s="19" t="s">
        <v>67</v>
      </c>
      <c r="E38" s="19" t="s">
        <v>68</v>
      </c>
      <c r="F38" s="20" t="s">
        <v>34</v>
      </c>
      <c r="G38" s="21">
        <v>38225</v>
      </c>
      <c r="H38" s="20" t="s">
        <v>17</v>
      </c>
      <c r="I38" s="20" t="s">
        <v>18</v>
      </c>
      <c r="J38" s="19" t="s">
        <v>69</v>
      </c>
      <c r="K38" s="20">
        <v>9</v>
      </c>
      <c r="L38" s="22" t="s">
        <v>369</v>
      </c>
      <c r="M38" s="20">
        <v>29</v>
      </c>
      <c r="N38" s="20">
        <v>9</v>
      </c>
      <c r="O38" s="20">
        <v>6</v>
      </c>
      <c r="P38" s="20">
        <f t="shared" ref="P38:P69" si="2">SUM(M38:O38)</f>
        <v>44</v>
      </c>
      <c r="Q38" s="20"/>
      <c r="R38" s="22">
        <f t="shared" si="1"/>
        <v>44</v>
      </c>
      <c r="S38" s="20" t="s">
        <v>491</v>
      </c>
    </row>
    <row r="39" spans="1:20" ht="25.5" customHeight="1" x14ac:dyDescent="0.25">
      <c r="A39" s="17" t="s">
        <v>116</v>
      </c>
      <c r="B39" s="18">
        <v>34</v>
      </c>
      <c r="C39" s="19" t="s">
        <v>120</v>
      </c>
      <c r="D39" s="19" t="s">
        <v>121</v>
      </c>
      <c r="E39" s="19" t="s">
        <v>54</v>
      </c>
      <c r="F39" s="20" t="s">
        <v>16</v>
      </c>
      <c r="G39" s="21">
        <v>38095</v>
      </c>
      <c r="H39" s="20" t="s">
        <v>17</v>
      </c>
      <c r="I39" s="20" t="s">
        <v>18</v>
      </c>
      <c r="J39" s="19" t="s">
        <v>119</v>
      </c>
      <c r="K39" s="20">
        <v>9</v>
      </c>
      <c r="L39" s="22" t="s">
        <v>378</v>
      </c>
      <c r="M39" s="20">
        <v>29</v>
      </c>
      <c r="N39" s="20">
        <v>6</v>
      </c>
      <c r="O39" s="20">
        <v>8</v>
      </c>
      <c r="P39" s="20">
        <f t="shared" si="2"/>
        <v>43</v>
      </c>
      <c r="Q39" s="20"/>
      <c r="R39" s="22">
        <f t="shared" si="1"/>
        <v>43</v>
      </c>
      <c r="S39" s="20" t="s">
        <v>491</v>
      </c>
    </row>
    <row r="40" spans="1:20" ht="25.5" customHeight="1" x14ac:dyDescent="0.25">
      <c r="A40" s="17" t="s">
        <v>88</v>
      </c>
      <c r="B40" s="18">
        <v>35</v>
      </c>
      <c r="C40" s="19" t="s">
        <v>89</v>
      </c>
      <c r="D40" s="19" t="s">
        <v>90</v>
      </c>
      <c r="E40" s="19" t="s">
        <v>91</v>
      </c>
      <c r="F40" s="20" t="s">
        <v>45</v>
      </c>
      <c r="G40" s="21">
        <v>38491</v>
      </c>
      <c r="H40" s="20" t="s">
        <v>17</v>
      </c>
      <c r="I40" s="20" t="s">
        <v>18</v>
      </c>
      <c r="J40" s="19" t="s">
        <v>92</v>
      </c>
      <c r="K40" s="20">
        <v>9</v>
      </c>
      <c r="L40" s="22" t="s">
        <v>398</v>
      </c>
      <c r="M40" s="20">
        <v>19</v>
      </c>
      <c r="N40" s="20">
        <v>10</v>
      </c>
      <c r="O40" s="20">
        <v>9</v>
      </c>
      <c r="P40" s="20">
        <f t="shared" si="2"/>
        <v>38</v>
      </c>
      <c r="Q40" s="20"/>
      <c r="R40" s="22">
        <f t="shared" si="1"/>
        <v>38</v>
      </c>
      <c r="S40" s="20" t="s">
        <v>491</v>
      </c>
    </row>
    <row r="41" spans="1:20" ht="25.5" customHeight="1" x14ac:dyDescent="0.25">
      <c r="A41" s="17" t="s">
        <v>81</v>
      </c>
      <c r="B41" s="18">
        <v>36</v>
      </c>
      <c r="C41" s="19" t="s">
        <v>85</v>
      </c>
      <c r="D41" s="19" t="s">
        <v>86</v>
      </c>
      <c r="E41" s="19" t="s">
        <v>87</v>
      </c>
      <c r="F41" s="20" t="s">
        <v>34</v>
      </c>
      <c r="G41" s="21">
        <v>38245</v>
      </c>
      <c r="H41" s="20" t="s">
        <v>17</v>
      </c>
      <c r="I41" s="20" t="s">
        <v>18</v>
      </c>
      <c r="J41" s="19" t="s">
        <v>84</v>
      </c>
      <c r="K41" s="20">
        <v>9</v>
      </c>
      <c r="L41" s="22" t="s">
        <v>370</v>
      </c>
      <c r="M41" s="20">
        <v>33</v>
      </c>
      <c r="N41" s="20"/>
      <c r="O41" s="20"/>
      <c r="P41" s="20">
        <f t="shared" si="2"/>
        <v>33</v>
      </c>
      <c r="Q41" s="20"/>
      <c r="R41" s="22">
        <f t="shared" si="1"/>
        <v>33</v>
      </c>
      <c r="S41" s="20" t="s">
        <v>491</v>
      </c>
    </row>
    <row r="42" spans="1:20" ht="25.5" customHeight="1" thickBot="1" x14ac:dyDescent="0.3">
      <c r="A42" s="17" t="s">
        <v>81</v>
      </c>
      <c r="B42" s="18">
        <v>37</v>
      </c>
      <c r="C42" s="19" t="s">
        <v>82</v>
      </c>
      <c r="D42" s="19" t="s">
        <v>56</v>
      </c>
      <c r="E42" s="19" t="s">
        <v>83</v>
      </c>
      <c r="F42" s="20" t="s">
        <v>16</v>
      </c>
      <c r="G42" s="21">
        <v>38343</v>
      </c>
      <c r="H42" s="20" t="s">
        <v>17</v>
      </c>
      <c r="I42" s="20" t="s">
        <v>18</v>
      </c>
      <c r="J42" s="19" t="s">
        <v>84</v>
      </c>
      <c r="K42" s="20">
        <v>9</v>
      </c>
      <c r="L42" s="22" t="s">
        <v>372</v>
      </c>
      <c r="M42" s="20">
        <v>20</v>
      </c>
      <c r="N42" s="20"/>
      <c r="O42" s="20"/>
      <c r="P42" s="20">
        <f t="shared" si="2"/>
        <v>20</v>
      </c>
      <c r="Q42" s="20"/>
      <c r="R42" s="22">
        <f t="shared" si="1"/>
        <v>20</v>
      </c>
      <c r="S42" s="20" t="s">
        <v>491</v>
      </c>
    </row>
    <row r="43" spans="1:20" ht="25.5" customHeight="1" x14ac:dyDescent="0.25">
      <c r="A43" s="24" t="s">
        <v>122</v>
      </c>
      <c r="B43" s="25">
        <v>38</v>
      </c>
      <c r="C43" s="26" t="s">
        <v>247</v>
      </c>
      <c r="D43" s="26" t="s">
        <v>71</v>
      </c>
      <c r="E43" s="26" t="s">
        <v>248</v>
      </c>
      <c r="F43" s="27" t="s">
        <v>28</v>
      </c>
      <c r="G43" s="28">
        <v>38016</v>
      </c>
      <c r="H43" s="27" t="s">
        <v>17</v>
      </c>
      <c r="I43" s="27" t="s">
        <v>18</v>
      </c>
      <c r="J43" s="26" t="s">
        <v>249</v>
      </c>
      <c r="K43" s="27">
        <v>10</v>
      </c>
      <c r="L43" s="29" t="s">
        <v>408</v>
      </c>
      <c r="M43" s="27">
        <v>62</v>
      </c>
      <c r="N43" s="27">
        <v>15</v>
      </c>
      <c r="O43" s="27">
        <v>18</v>
      </c>
      <c r="P43" s="27">
        <f t="shared" si="2"/>
        <v>95</v>
      </c>
      <c r="Q43" s="27"/>
      <c r="R43" s="29">
        <f t="shared" si="1"/>
        <v>95</v>
      </c>
      <c r="S43" s="29" t="s">
        <v>489</v>
      </c>
      <c r="T43" s="16" t="s">
        <v>484</v>
      </c>
    </row>
    <row r="44" spans="1:20" ht="25.5" customHeight="1" x14ac:dyDescent="0.25">
      <c r="A44" s="30" t="s">
        <v>88</v>
      </c>
      <c r="B44" s="31">
        <v>39</v>
      </c>
      <c r="C44" s="32" t="s">
        <v>207</v>
      </c>
      <c r="D44" s="32" t="s">
        <v>151</v>
      </c>
      <c r="E44" s="32" t="s">
        <v>208</v>
      </c>
      <c r="F44" s="33" t="s">
        <v>28</v>
      </c>
      <c r="G44" s="34">
        <v>37739</v>
      </c>
      <c r="H44" s="33" t="s">
        <v>17</v>
      </c>
      <c r="I44" s="33" t="s">
        <v>18</v>
      </c>
      <c r="J44" s="32" t="s">
        <v>209</v>
      </c>
      <c r="K44" s="33">
        <v>10</v>
      </c>
      <c r="L44" s="35" t="s">
        <v>406</v>
      </c>
      <c r="M44" s="33">
        <v>52</v>
      </c>
      <c r="N44" s="33">
        <v>15</v>
      </c>
      <c r="O44" s="33">
        <v>18</v>
      </c>
      <c r="P44" s="33">
        <f t="shared" si="2"/>
        <v>85</v>
      </c>
      <c r="Q44" s="33"/>
      <c r="R44" s="35">
        <f t="shared" si="1"/>
        <v>85</v>
      </c>
      <c r="S44" s="35" t="s">
        <v>490</v>
      </c>
    </row>
    <row r="45" spans="1:20" ht="25.5" customHeight="1" x14ac:dyDescent="0.25">
      <c r="A45" s="30" t="s">
        <v>103</v>
      </c>
      <c r="B45" s="31">
        <v>40</v>
      </c>
      <c r="C45" s="32" t="s">
        <v>236</v>
      </c>
      <c r="D45" s="32" t="s">
        <v>171</v>
      </c>
      <c r="E45" s="32" t="s">
        <v>65</v>
      </c>
      <c r="F45" s="33" t="s">
        <v>34</v>
      </c>
      <c r="G45" s="34">
        <v>37834</v>
      </c>
      <c r="H45" s="33" t="s">
        <v>17</v>
      </c>
      <c r="I45" s="33" t="s">
        <v>18</v>
      </c>
      <c r="J45" s="32" t="s">
        <v>237</v>
      </c>
      <c r="K45" s="33">
        <v>10</v>
      </c>
      <c r="L45" s="35" t="s">
        <v>427</v>
      </c>
      <c r="M45" s="33">
        <v>49</v>
      </c>
      <c r="N45" s="33">
        <v>14</v>
      </c>
      <c r="O45" s="33">
        <v>18</v>
      </c>
      <c r="P45" s="33">
        <f t="shared" si="2"/>
        <v>81</v>
      </c>
      <c r="Q45" s="33"/>
      <c r="R45" s="35">
        <f t="shared" si="1"/>
        <v>81</v>
      </c>
      <c r="S45" s="35" t="s">
        <v>490</v>
      </c>
    </row>
    <row r="46" spans="1:20" ht="25.5" customHeight="1" x14ac:dyDescent="0.25">
      <c r="A46" s="30" t="s">
        <v>47</v>
      </c>
      <c r="B46" s="31">
        <v>41</v>
      </c>
      <c r="C46" s="32" t="s">
        <v>178</v>
      </c>
      <c r="D46" s="32" t="s">
        <v>179</v>
      </c>
      <c r="E46" s="32" t="s">
        <v>180</v>
      </c>
      <c r="F46" s="33" t="s">
        <v>16</v>
      </c>
      <c r="G46" s="34">
        <v>38069</v>
      </c>
      <c r="H46" s="33" t="s">
        <v>17</v>
      </c>
      <c r="I46" s="33" t="s">
        <v>18</v>
      </c>
      <c r="J46" s="32" t="s">
        <v>181</v>
      </c>
      <c r="K46" s="33">
        <v>10</v>
      </c>
      <c r="L46" s="35" t="s">
        <v>401</v>
      </c>
      <c r="M46" s="33">
        <v>57</v>
      </c>
      <c r="N46" s="33">
        <v>8</v>
      </c>
      <c r="O46" s="33">
        <v>14</v>
      </c>
      <c r="P46" s="33">
        <f t="shared" si="2"/>
        <v>79</v>
      </c>
      <c r="Q46" s="33"/>
      <c r="R46" s="35">
        <f t="shared" si="1"/>
        <v>79</v>
      </c>
      <c r="S46" s="35" t="s">
        <v>490</v>
      </c>
    </row>
    <row r="47" spans="1:20" ht="25.5" customHeight="1" x14ac:dyDescent="0.25">
      <c r="A47" s="30" t="s">
        <v>139</v>
      </c>
      <c r="B47" s="31">
        <v>42</v>
      </c>
      <c r="C47" s="32" t="s">
        <v>250</v>
      </c>
      <c r="D47" s="32" t="s">
        <v>210</v>
      </c>
      <c r="E47" s="32" t="s">
        <v>148</v>
      </c>
      <c r="F47" s="33" t="s">
        <v>45</v>
      </c>
      <c r="G47" s="34">
        <v>37648</v>
      </c>
      <c r="H47" s="33" t="s">
        <v>17</v>
      </c>
      <c r="I47" s="33" t="s">
        <v>18</v>
      </c>
      <c r="J47" s="32" t="s">
        <v>251</v>
      </c>
      <c r="K47" s="33">
        <v>10</v>
      </c>
      <c r="L47" s="35" t="s">
        <v>420</v>
      </c>
      <c r="M47" s="33">
        <v>50</v>
      </c>
      <c r="N47" s="33">
        <v>14</v>
      </c>
      <c r="O47" s="33">
        <v>14</v>
      </c>
      <c r="P47" s="33">
        <f t="shared" si="2"/>
        <v>78</v>
      </c>
      <c r="Q47" s="33"/>
      <c r="R47" s="35">
        <f t="shared" si="1"/>
        <v>78</v>
      </c>
      <c r="S47" s="35" t="s">
        <v>490</v>
      </c>
    </row>
    <row r="48" spans="1:20" ht="25.5" customHeight="1" x14ac:dyDescent="0.25">
      <c r="A48" s="30" t="s">
        <v>139</v>
      </c>
      <c r="B48" s="31">
        <v>43</v>
      </c>
      <c r="C48" s="32" t="s">
        <v>256</v>
      </c>
      <c r="D48" s="32" t="s">
        <v>73</v>
      </c>
      <c r="E48" s="32" t="s">
        <v>254</v>
      </c>
      <c r="F48" s="33" t="s">
        <v>45</v>
      </c>
      <c r="G48" s="34" t="s">
        <v>257</v>
      </c>
      <c r="H48" s="33" t="s">
        <v>17</v>
      </c>
      <c r="I48" s="33" t="s">
        <v>18</v>
      </c>
      <c r="J48" s="32" t="s">
        <v>251</v>
      </c>
      <c r="K48" s="33">
        <v>10</v>
      </c>
      <c r="L48" s="35" t="s">
        <v>412</v>
      </c>
      <c r="M48" s="33">
        <v>40</v>
      </c>
      <c r="N48" s="33">
        <v>18</v>
      </c>
      <c r="O48" s="33">
        <v>17</v>
      </c>
      <c r="P48" s="33">
        <f t="shared" si="2"/>
        <v>75</v>
      </c>
      <c r="Q48" s="33"/>
      <c r="R48" s="35">
        <f t="shared" si="1"/>
        <v>75</v>
      </c>
      <c r="S48" s="35" t="s">
        <v>490</v>
      </c>
    </row>
    <row r="49" spans="1:19" ht="25.5" customHeight="1" x14ac:dyDescent="0.25">
      <c r="A49" s="30" t="s">
        <v>103</v>
      </c>
      <c r="B49" s="31">
        <v>44</v>
      </c>
      <c r="C49" s="32" t="s">
        <v>233</v>
      </c>
      <c r="D49" s="32" t="s">
        <v>234</v>
      </c>
      <c r="E49" s="32" t="s">
        <v>161</v>
      </c>
      <c r="F49" s="33" t="s">
        <v>34</v>
      </c>
      <c r="G49" s="34">
        <v>37947</v>
      </c>
      <c r="H49" s="33" t="s">
        <v>17</v>
      </c>
      <c r="I49" s="33" t="s">
        <v>18</v>
      </c>
      <c r="J49" s="32" t="s">
        <v>235</v>
      </c>
      <c r="K49" s="33">
        <v>10</v>
      </c>
      <c r="L49" s="35" t="s">
        <v>430</v>
      </c>
      <c r="M49" s="33">
        <v>42</v>
      </c>
      <c r="N49" s="33">
        <v>14</v>
      </c>
      <c r="O49" s="33">
        <v>18</v>
      </c>
      <c r="P49" s="33">
        <f t="shared" si="2"/>
        <v>74</v>
      </c>
      <c r="Q49" s="33"/>
      <c r="R49" s="35">
        <f t="shared" si="1"/>
        <v>74</v>
      </c>
      <c r="S49" s="35" t="s">
        <v>490</v>
      </c>
    </row>
    <row r="50" spans="1:19" ht="25.5" customHeight="1" x14ac:dyDescent="0.25">
      <c r="A50" s="30" t="s">
        <v>88</v>
      </c>
      <c r="B50" s="31">
        <v>45</v>
      </c>
      <c r="C50" s="32" t="s">
        <v>201</v>
      </c>
      <c r="D50" s="32" t="s">
        <v>202</v>
      </c>
      <c r="E50" s="32" t="s">
        <v>118</v>
      </c>
      <c r="F50" s="33" t="s">
        <v>28</v>
      </c>
      <c r="G50" s="34">
        <v>37841</v>
      </c>
      <c r="H50" s="33" t="s">
        <v>17</v>
      </c>
      <c r="I50" s="33" t="s">
        <v>18</v>
      </c>
      <c r="J50" s="32" t="s">
        <v>92</v>
      </c>
      <c r="K50" s="33">
        <v>10</v>
      </c>
      <c r="L50" s="35" t="s">
        <v>432</v>
      </c>
      <c r="M50" s="33">
        <v>36</v>
      </c>
      <c r="N50" s="33">
        <v>16</v>
      </c>
      <c r="O50" s="33">
        <v>18</v>
      </c>
      <c r="P50" s="33">
        <f t="shared" si="2"/>
        <v>70</v>
      </c>
      <c r="Q50" s="33"/>
      <c r="R50" s="35">
        <f t="shared" si="1"/>
        <v>70</v>
      </c>
      <c r="S50" s="35" t="s">
        <v>490</v>
      </c>
    </row>
    <row r="51" spans="1:19" ht="25.5" customHeight="1" x14ac:dyDescent="0.25">
      <c r="A51" s="30" t="s">
        <v>57</v>
      </c>
      <c r="B51" s="31">
        <v>46</v>
      </c>
      <c r="C51" s="32" t="s">
        <v>187</v>
      </c>
      <c r="D51" s="32" t="s">
        <v>188</v>
      </c>
      <c r="E51" s="32" t="s">
        <v>83</v>
      </c>
      <c r="F51" s="33" t="s">
        <v>16</v>
      </c>
      <c r="G51" s="34">
        <v>37870</v>
      </c>
      <c r="H51" s="33" t="s">
        <v>17</v>
      </c>
      <c r="I51" s="33" t="s">
        <v>18</v>
      </c>
      <c r="J51" s="32" t="s">
        <v>189</v>
      </c>
      <c r="K51" s="33">
        <v>10</v>
      </c>
      <c r="L51" s="35" t="s">
        <v>419</v>
      </c>
      <c r="M51" s="33">
        <v>45</v>
      </c>
      <c r="N51" s="33">
        <v>13</v>
      </c>
      <c r="O51" s="33">
        <v>12</v>
      </c>
      <c r="P51" s="33">
        <f t="shared" si="2"/>
        <v>70</v>
      </c>
      <c r="Q51" s="33"/>
      <c r="R51" s="35">
        <f t="shared" si="1"/>
        <v>70</v>
      </c>
      <c r="S51" s="35" t="s">
        <v>490</v>
      </c>
    </row>
    <row r="52" spans="1:19" ht="25.5" customHeight="1" x14ac:dyDescent="0.25">
      <c r="A52" s="30" t="s">
        <v>152</v>
      </c>
      <c r="B52" s="31">
        <v>47</v>
      </c>
      <c r="C52" s="32" t="s">
        <v>266</v>
      </c>
      <c r="D52" s="32" t="s">
        <v>75</v>
      </c>
      <c r="E52" s="32" t="s">
        <v>267</v>
      </c>
      <c r="F52" s="33" t="s">
        <v>45</v>
      </c>
      <c r="G52" s="34">
        <v>37657</v>
      </c>
      <c r="H52" s="33" t="s">
        <v>17</v>
      </c>
      <c r="I52" s="33" t="s">
        <v>18</v>
      </c>
      <c r="J52" s="32" t="s">
        <v>158</v>
      </c>
      <c r="K52" s="33">
        <v>10</v>
      </c>
      <c r="L52" s="35" t="s">
        <v>426</v>
      </c>
      <c r="M52" s="33">
        <v>38</v>
      </c>
      <c r="N52" s="33">
        <v>17</v>
      </c>
      <c r="O52" s="33">
        <v>15</v>
      </c>
      <c r="P52" s="33">
        <f t="shared" si="2"/>
        <v>70</v>
      </c>
      <c r="Q52" s="33"/>
      <c r="R52" s="35">
        <f t="shared" si="1"/>
        <v>70</v>
      </c>
      <c r="S52" s="35" t="s">
        <v>490</v>
      </c>
    </row>
    <row r="53" spans="1:19" ht="25.5" customHeight="1" x14ac:dyDescent="0.25">
      <c r="A53" s="30" t="s">
        <v>152</v>
      </c>
      <c r="B53" s="31">
        <v>48</v>
      </c>
      <c r="C53" s="32" t="s">
        <v>261</v>
      </c>
      <c r="D53" s="32" t="s">
        <v>262</v>
      </c>
      <c r="E53" s="32" t="s">
        <v>76</v>
      </c>
      <c r="F53" s="33" t="s">
        <v>45</v>
      </c>
      <c r="G53" s="34">
        <v>37648</v>
      </c>
      <c r="H53" s="33" t="s">
        <v>17</v>
      </c>
      <c r="I53" s="33" t="s">
        <v>18</v>
      </c>
      <c r="J53" s="32" t="s">
        <v>167</v>
      </c>
      <c r="K53" s="33">
        <v>10</v>
      </c>
      <c r="L53" s="35" t="s">
        <v>409</v>
      </c>
      <c r="M53" s="33">
        <v>42</v>
      </c>
      <c r="N53" s="33">
        <v>13</v>
      </c>
      <c r="O53" s="33">
        <v>12</v>
      </c>
      <c r="P53" s="33">
        <f t="shared" si="2"/>
        <v>67</v>
      </c>
      <c r="Q53" s="33"/>
      <c r="R53" s="35">
        <f t="shared" si="1"/>
        <v>67</v>
      </c>
      <c r="S53" s="35" t="s">
        <v>490</v>
      </c>
    </row>
    <row r="54" spans="1:19" ht="25.5" customHeight="1" x14ac:dyDescent="0.25">
      <c r="A54" s="17" t="s">
        <v>116</v>
      </c>
      <c r="B54" s="18">
        <v>49</v>
      </c>
      <c r="C54" s="19" t="s">
        <v>243</v>
      </c>
      <c r="D54" s="19" t="s">
        <v>22</v>
      </c>
      <c r="E54" s="19" t="s">
        <v>244</v>
      </c>
      <c r="F54" s="20" t="s">
        <v>16</v>
      </c>
      <c r="G54" s="21">
        <v>37575</v>
      </c>
      <c r="H54" s="20" t="s">
        <v>17</v>
      </c>
      <c r="I54" s="20" t="s">
        <v>18</v>
      </c>
      <c r="J54" s="19" t="s">
        <v>245</v>
      </c>
      <c r="K54" s="20">
        <v>10</v>
      </c>
      <c r="L54" s="22" t="s">
        <v>435</v>
      </c>
      <c r="M54" s="20">
        <v>41</v>
      </c>
      <c r="N54" s="20">
        <v>12</v>
      </c>
      <c r="O54" s="20">
        <v>13</v>
      </c>
      <c r="P54" s="20">
        <f t="shared" si="2"/>
        <v>66</v>
      </c>
      <c r="Q54" s="20"/>
      <c r="R54" s="22">
        <f t="shared" si="1"/>
        <v>66</v>
      </c>
      <c r="S54" s="20" t="s">
        <v>491</v>
      </c>
    </row>
    <row r="55" spans="1:19" ht="25.5" customHeight="1" x14ac:dyDescent="0.25">
      <c r="A55" s="17" t="s">
        <v>88</v>
      </c>
      <c r="B55" s="18">
        <v>50</v>
      </c>
      <c r="C55" s="19" t="s">
        <v>203</v>
      </c>
      <c r="D55" s="19" t="s">
        <v>204</v>
      </c>
      <c r="E55" s="19" t="s">
        <v>205</v>
      </c>
      <c r="F55" s="20" t="s">
        <v>16</v>
      </c>
      <c r="G55" s="21">
        <v>37724</v>
      </c>
      <c r="H55" s="20" t="s">
        <v>17</v>
      </c>
      <c r="I55" s="20" t="s">
        <v>18</v>
      </c>
      <c r="J55" s="19" t="s">
        <v>206</v>
      </c>
      <c r="K55" s="20">
        <v>10</v>
      </c>
      <c r="L55" s="22" t="s">
        <v>434</v>
      </c>
      <c r="M55" s="20">
        <v>33</v>
      </c>
      <c r="N55" s="20">
        <v>14</v>
      </c>
      <c r="O55" s="20">
        <v>18</v>
      </c>
      <c r="P55" s="20">
        <f t="shared" si="2"/>
        <v>65</v>
      </c>
      <c r="Q55" s="20"/>
      <c r="R55" s="22">
        <f t="shared" si="1"/>
        <v>65</v>
      </c>
      <c r="S55" s="20" t="s">
        <v>491</v>
      </c>
    </row>
    <row r="56" spans="1:19" ht="25.5" customHeight="1" x14ac:dyDescent="0.25">
      <c r="A56" s="17" t="s">
        <v>152</v>
      </c>
      <c r="B56" s="18">
        <v>51</v>
      </c>
      <c r="C56" s="19" t="s">
        <v>89</v>
      </c>
      <c r="D56" s="19" t="s">
        <v>75</v>
      </c>
      <c r="E56" s="19" t="s">
        <v>50</v>
      </c>
      <c r="F56" s="20" t="s">
        <v>45</v>
      </c>
      <c r="G56" s="21">
        <v>37854</v>
      </c>
      <c r="H56" s="20" t="s">
        <v>17</v>
      </c>
      <c r="I56" s="20" t="s">
        <v>18</v>
      </c>
      <c r="J56" s="19" t="s">
        <v>264</v>
      </c>
      <c r="K56" s="20">
        <v>10</v>
      </c>
      <c r="L56" s="22" t="s">
        <v>422</v>
      </c>
      <c r="M56" s="20">
        <v>45</v>
      </c>
      <c r="N56" s="20">
        <v>10</v>
      </c>
      <c r="O56" s="20">
        <v>10</v>
      </c>
      <c r="P56" s="20">
        <f t="shared" si="2"/>
        <v>65</v>
      </c>
      <c r="Q56" s="20"/>
      <c r="R56" s="22">
        <f t="shared" si="1"/>
        <v>65</v>
      </c>
      <c r="S56" s="20" t="s">
        <v>491</v>
      </c>
    </row>
    <row r="57" spans="1:19" ht="25.5" customHeight="1" x14ac:dyDescent="0.25">
      <c r="A57" s="17" t="s">
        <v>57</v>
      </c>
      <c r="B57" s="18">
        <v>52</v>
      </c>
      <c r="C57" s="19" t="s">
        <v>182</v>
      </c>
      <c r="D57" s="19" t="s">
        <v>183</v>
      </c>
      <c r="E57" s="19" t="s">
        <v>23</v>
      </c>
      <c r="F57" s="20" t="s">
        <v>16</v>
      </c>
      <c r="G57" s="21">
        <v>37918</v>
      </c>
      <c r="H57" s="20" t="s">
        <v>17</v>
      </c>
      <c r="I57" s="20" t="s">
        <v>18</v>
      </c>
      <c r="J57" s="19" t="s">
        <v>184</v>
      </c>
      <c r="K57" s="20">
        <v>10</v>
      </c>
      <c r="L57" s="22" t="s">
        <v>436</v>
      </c>
      <c r="M57" s="20">
        <v>44</v>
      </c>
      <c r="N57" s="20">
        <v>11</v>
      </c>
      <c r="O57" s="20">
        <v>9</v>
      </c>
      <c r="P57" s="20">
        <f t="shared" si="2"/>
        <v>64</v>
      </c>
      <c r="Q57" s="20"/>
      <c r="R57" s="22">
        <f t="shared" si="1"/>
        <v>64</v>
      </c>
      <c r="S57" s="20" t="s">
        <v>491</v>
      </c>
    </row>
    <row r="58" spans="1:19" ht="25.5" customHeight="1" x14ac:dyDescent="0.25">
      <c r="A58" s="17" t="s">
        <v>152</v>
      </c>
      <c r="B58" s="18">
        <v>53</v>
      </c>
      <c r="C58" s="19" t="s">
        <v>263</v>
      </c>
      <c r="D58" s="19" t="s">
        <v>171</v>
      </c>
      <c r="E58" s="19" t="s">
        <v>191</v>
      </c>
      <c r="F58" s="20" t="s">
        <v>45</v>
      </c>
      <c r="G58" s="21">
        <v>37962</v>
      </c>
      <c r="H58" s="20" t="s">
        <v>17</v>
      </c>
      <c r="I58" s="20" t="s">
        <v>18</v>
      </c>
      <c r="J58" s="19" t="s">
        <v>264</v>
      </c>
      <c r="K58" s="20">
        <v>10</v>
      </c>
      <c r="L58" s="22" t="s">
        <v>403</v>
      </c>
      <c r="M58" s="20">
        <v>44</v>
      </c>
      <c r="N58" s="20">
        <v>10</v>
      </c>
      <c r="O58" s="20">
        <v>10</v>
      </c>
      <c r="P58" s="20">
        <f t="shared" si="2"/>
        <v>64</v>
      </c>
      <c r="Q58" s="20"/>
      <c r="R58" s="22">
        <f t="shared" si="1"/>
        <v>64</v>
      </c>
      <c r="S58" s="20" t="s">
        <v>491</v>
      </c>
    </row>
    <row r="59" spans="1:19" ht="25.5" customHeight="1" x14ac:dyDescent="0.25">
      <c r="A59" s="17" t="s">
        <v>103</v>
      </c>
      <c r="B59" s="18">
        <v>54</v>
      </c>
      <c r="C59" s="19" t="s">
        <v>238</v>
      </c>
      <c r="D59" s="19" t="s">
        <v>239</v>
      </c>
      <c r="E59" s="19" t="s">
        <v>23</v>
      </c>
      <c r="F59" s="20" t="s">
        <v>16</v>
      </c>
      <c r="G59" s="21">
        <v>38009</v>
      </c>
      <c r="H59" s="20" t="s">
        <v>17</v>
      </c>
      <c r="I59" s="20" t="s">
        <v>18</v>
      </c>
      <c r="J59" s="19" t="s">
        <v>240</v>
      </c>
      <c r="K59" s="20">
        <v>10</v>
      </c>
      <c r="L59" s="22" t="s">
        <v>428</v>
      </c>
      <c r="M59" s="20">
        <v>43</v>
      </c>
      <c r="N59" s="20">
        <v>13</v>
      </c>
      <c r="O59" s="20">
        <v>8</v>
      </c>
      <c r="P59" s="20">
        <f t="shared" si="2"/>
        <v>64</v>
      </c>
      <c r="Q59" s="20"/>
      <c r="R59" s="22">
        <f t="shared" si="1"/>
        <v>64</v>
      </c>
      <c r="S59" s="20" t="s">
        <v>491</v>
      </c>
    </row>
    <row r="60" spans="1:19" ht="25.5" customHeight="1" x14ac:dyDescent="0.25">
      <c r="A60" s="17" t="s">
        <v>152</v>
      </c>
      <c r="B60" s="18">
        <v>55</v>
      </c>
      <c r="C60" s="19" t="s">
        <v>265</v>
      </c>
      <c r="D60" s="19" t="s">
        <v>75</v>
      </c>
      <c r="E60" s="19" t="s">
        <v>76</v>
      </c>
      <c r="F60" s="20" t="s">
        <v>45</v>
      </c>
      <c r="G60" s="21">
        <v>37725</v>
      </c>
      <c r="H60" s="20" t="s">
        <v>17</v>
      </c>
      <c r="I60" s="20" t="s">
        <v>18</v>
      </c>
      <c r="J60" s="19" t="s">
        <v>264</v>
      </c>
      <c r="K60" s="20">
        <v>10</v>
      </c>
      <c r="L60" s="22" t="s">
        <v>421</v>
      </c>
      <c r="M60" s="20">
        <v>37</v>
      </c>
      <c r="N60" s="20">
        <v>13</v>
      </c>
      <c r="O60" s="20">
        <v>14</v>
      </c>
      <c r="P60" s="20">
        <f t="shared" si="2"/>
        <v>64</v>
      </c>
      <c r="Q60" s="20"/>
      <c r="R60" s="22">
        <f t="shared" si="1"/>
        <v>64</v>
      </c>
      <c r="S60" s="20" t="s">
        <v>491</v>
      </c>
    </row>
    <row r="61" spans="1:19" ht="25.5" customHeight="1" x14ac:dyDescent="0.25">
      <c r="A61" s="17" t="s">
        <v>57</v>
      </c>
      <c r="B61" s="18">
        <v>56</v>
      </c>
      <c r="C61" s="19" t="s">
        <v>190</v>
      </c>
      <c r="D61" s="19" t="s">
        <v>166</v>
      </c>
      <c r="E61" s="19" t="s">
        <v>191</v>
      </c>
      <c r="F61" s="20" t="s">
        <v>34</v>
      </c>
      <c r="G61" s="21">
        <v>37888</v>
      </c>
      <c r="H61" s="20" t="s">
        <v>17</v>
      </c>
      <c r="I61" s="20" t="s">
        <v>18</v>
      </c>
      <c r="J61" s="19" t="s">
        <v>184</v>
      </c>
      <c r="K61" s="20">
        <v>10</v>
      </c>
      <c r="L61" s="22" t="s">
        <v>402</v>
      </c>
      <c r="M61" s="20">
        <v>35</v>
      </c>
      <c r="N61" s="20">
        <v>15</v>
      </c>
      <c r="O61" s="20">
        <v>13</v>
      </c>
      <c r="P61" s="20">
        <f t="shared" si="2"/>
        <v>63</v>
      </c>
      <c r="Q61" s="20"/>
      <c r="R61" s="22">
        <f t="shared" si="1"/>
        <v>63</v>
      </c>
      <c r="S61" s="20" t="s">
        <v>491</v>
      </c>
    </row>
    <row r="62" spans="1:19" ht="25.5" customHeight="1" x14ac:dyDescent="0.25">
      <c r="A62" s="17" t="s">
        <v>66</v>
      </c>
      <c r="B62" s="18">
        <v>57</v>
      </c>
      <c r="C62" s="19" t="s">
        <v>198</v>
      </c>
      <c r="D62" s="19" t="s">
        <v>199</v>
      </c>
      <c r="E62" s="19" t="s">
        <v>200</v>
      </c>
      <c r="F62" s="20" t="s">
        <v>16</v>
      </c>
      <c r="G62" s="21">
        <v>37899</v>
      </c>
      <c r="H62" s="20" t="s">
        <v>17</v>
      </c>
      <c r="I62" s="20" t="s">
        <v>18</v>
      </c>
      <c r="J62" s="19" t="s">
        <v>72</v>
      </c>
      <c r="K62" s="20">
        <v>10</v>
      </c>
      <c r="L62" s="22" t="s">
        <v>425</v>
      </c>
      <c r="M62" s="20">
        <v>26</v>
      </c>
      <c r="N62" s="20">
        <v>18</v>
      </c>
      <c r="O62" s="20">
        <v>18</v>
      </c>
      <c r="P62" s="20">
        <f t="shared" si="2"/>
        <v>62</v>
      </c>
      <c r="Q62" s="20"/>
      <c r="R62" s="22">
        <f t="shared" si="1"/>
        <v>62</v>
      </c>
      <c r="S62" s="20" t="s">
        <v>491</v>
      </c>
    </row>
    <row r="63" spans="1:19" ht="25.5" customHeight="1" x14ac:dyDescent="0.25">
      <c r="A63" s="17" t="s">
        <v>12</v>
      </c>
      <c r="B63" s="18">
        <v>58</v>
      </c>
      <c r="C63" s="19" t="s">
        <v>172</v>
      </c>
      <c r="D63" s="19" t="s">
        <v>173</v>
      </c>
      <c r="E63" s="19" t="s">
        <v>174</v>
      </c>
      <c r="F63" s="20" t="s">
        <v>16</v>
      </c>
      <c r="G63" s="21">
        <v>37679</v>
      </c>
      <c r="H63" s="20" t="s">
        <v>17</v>
      </c>
      <c r="I63" s="20" t="s">
        <v>18</v>
      </c>
      <c r="J63" s="19"/>
      <c r="K63" s="20">
        <v>10</v>
      </c>
      <c r="L63" s="22" t="s">
        <v>423</v>
      </c>
      <c r="M63" s="20">
        <v>39</v>
      </c>
      <c r="N63" s="20">
        <v>8</v>
      </c>
      <c r="O63" s="20">
        <v>12</v>
      </c>
      <c r="P63" s="20">
        <f t="shared" si="2"/>
        <v>59</v>
      </c>
      <c r="Q63" s="20"/>
      <c r="R63" s="22">
        <f t="shared" si="1"/>
        <v>59</v>
      </c>
      <c r="S63" s="20" t="s">
        <v>491</v>
      </c>
    </row>
    <row r="64" spans="1:19" ht="25.5" customHeight="1" x14ac:dyDescent="0.25">
      <c r="A64" s="17" t="s">
        <v>152</v>
      </c>
      <c r="B64" s="18">
        <v>59</v>
      </c>
      <c r="C64" s="19" t="s">
        <v>259</v>
      </c>
      <c r="D64" s="19" t="s">
        <v>128</v>
      </c>
      <c r="E64" s="19" t="s">
        <v>50</v>
      </c>
      <c r="F64" s="20" t="s">
        <v>45</v>
      </c>
      <c r="G64" s="21">
        <v>37729</v>
      </c>
      <c r="H64" s="20" t="s">
        <v>17</v>
      </c>
      <c r="I64" s="20" t="s">
        <v>18</v>
      </c>
      <c r="J64" s="19" t="s">
        <v>260</v>
      </c>
      <c r="K64" s="20">
        <v>10</v>
      </c>
      <c r="L64" s="22" t="s">
        <v>417</v>
      </c>
      <c r="M64" s="20">
        <v>36</v>
      </c>
      <c r="N64" s="20">
        <v>12</v>
      </c>
      <c r="O64" s="20">
        <v>11</v>
      </c>
      <c r="P64" s="20">
        <f t="shared" si="2"/>
        <v>59</v>
      </c>
      <c r="Q64" s="20"/>
      <c r="R64" s="22">
        <f t="shared" si="1"/>
        <v>59</v>
      </c>
      <c r="S64" s="20" t="s">
        <v>491</v>
      </c>
    </row>
    <row r="65" spans="1:20" ht="25.5" customHeight="1" x14ac:dyDescent="0.25">
      <c r="A65" s="17" t="s">
        <v>66</v>
      </c>
      <c r="B65" s="18">
        <v>60</v>
      </c>
      <c r="C65" s="19" t="s">
        <v>195</v>
      </c>
      <c r="D65" s="19" t="s">
        <v>196</v>
      </c>
      <c r="E65" s="19" t="s">
        <v>87</v>
      </c>
      <c r="F65" s="20" t="s">
        <v>34</v>
      </c>
      <c r="G65" s="21">
        <v>37877</v>
      </c>
      <c r="H65" s="20" t="s">
        <v>17</v>
      </c>
      <c r="I65" s="20" t="s">
        <v>18</v>
      </c>
      <c r="J65" s="19" t="s">
        <v>197</v>
      </c>
      <c r="K65" s="20">
        <v>10</v>
      </c>
      <c r="L65" s="22" t="s">
        <v>429</v>
      </c>
      <c r="M65" s="20">
        <v>20</v>
      </c>
      <c r="N65" s="20">
        <v>16</v>
      </c>
      <c r="O65" s="20">
        <v>18</v>
      </c>
      <c r="P65" s="20">
        <f t="shared" si="2"/>
        <v>54</v>
      </c>
      <c r="Q65" s="20"/>
      <c r="R65" s="22">
        <f t="shared" si="1"/>
        <v>54</v>
      </c>
      <c r="S65" s="20" t="s">
        <v>491</v>
      </c>
    </row>
    <row r="66" spans="1:20" ht="25.5" customHeight="1" x14ac:dyDescent="0.25">
      <c r="A66" s="17" t="s">
        <v>152</v>
      </c>
      <c r="B66" s="18">
        <v>61</v>
      </c>
      <c r="C66" s="19" t="s">
        <v>258</v>
      </c>
      <c r="D66" s="19" t="s">
        <v>43</v>
      </c>
      <c r="E66" s="19" t="s">
        <v>87</v>
      </c>
      <c r="F66" s="20" t="s">
        <v>169</v>
      </c>
      <c r="G66" s="21">
        <v>37793</v>
      </c>
      <c r="H66" s="20" t="s">
        <v>17</v>
      </c>
      <c r="I66" s="20" t="s">
        <v>18</v>
      </c>
      <c r="J66" s="19" t="s">
        <v>170</v>
      </c>
      <c r="K66" s="20">
        <v>10</v>
      </c>
      <c r="L66" s="22" t="s">
        <v>405</v>
      </c>
      <c r="M66" s="20">
        <v>29</v>
      </c>
      <c r="N66" s="20">
        <v>11</v>
      </c>
      <c r="O66" s="20">
        <v>14</v>
      </c>
      <c r="P66" s="20">
        <f t="shared" si="2"/>
        <v>54</v>
      </c>
      <c r="Q66" s="20"/>
      <c r="R66" s="22">
        <f t="shared" si="1"/>
        <v>54</v>
      </c>
      <c r="S66" s="20" t="s">
        <v>491</v>
      </c>
    </row>
    <row r="67" spans="1:20" ht="25.5" customHeight="1" x14ac:dyDescent="0.25">
      <c r="A67" s="17" t="s">
        <v>66</v>
      </c>
      <c r="B67" s="18">
        <v>62</v>
      </c>
      <c r="C67" s="19" t="s">
        <v>192</v>
      </c>
      <c r="D67" s="19" t="s">
        <v>193</v>
      </c>
      <c r="E67" s="19" t="s">
        <v>186</v>
      </c>
      <c r="F67" s="20" t="s">
        <v>34</v>
      </c>
      <c r="G67" s="21">
        <v>37929</v>
      </c>
      <c r="H67" s="20" t="s">
        <v>17</v>
      </c>
      <c r="I67" s="20" t="s">
        <v>18</v>
      </c>
      <c r="J67" s="19" t="s">
        <v>194</v>
      </c>
      <c r="K67" s="20">
        <v>10</v>
      </c>
      <c r="L67" s="22" t="s">
        <v>404</v>
      </c>
      <c r="M67" s="20">
        <v>26</v>
      </c>
      <c r="N67" s="20">
        <v>15</v>
      </c>
      <c r="O67" s="20">
        <v>12</v>
      </c>
      <c r="P67" s="20">
        <f t="shared" si="2"/>
        <v>53</v>
      </c>
      <c r="Q67" s="20"/>
      <c r="R67" s="22">
        <f t="shared" si="1"/>
        <v>53</v>
      </c>
      <c r="S67" s="20" t="s">
        <v>491</v>
      </c>
    </row>
    <row r="68" spans="1:20" ht="25.5" customHeight="1" x14ac:dyDescent="0.25">
      <c r="A68" s="17" t="s">
        <v>100</v>
      </c>
      <c r="B68" s="18">
        <v>63</v>
      </c>
      <c r="C68" s="19" t="s">
        <v>223</v>
      </c>
      <c r="D68" s="19" t="s">
        <v>224</v>
      </c>
      <c r="E68" s="19" t="s">
        <v>74</v>
      </c>
      <c r="F68" s="20" t="s">
        <v>45</v>
      </c>
      <c r="G68" s="21">
        <v>38103</v>
      </c>
      <c r="H68" s="20" t="s">
        <v>17</v>
      </c>
      <c r="I68" s="20" t="s">
        <v>18</v>
      </c>
      <c r="J68" s="19" t="s">
        <v>222</v>
      </c>
      <c r="K68" s="20">
        <v>10</v>
      </c>
      <c r="L68" s="22" t="s">
        <v>414</v>
      </c>
      <c r="M68" s="20">
        <v>37</v>
      </c>
      <c r="N68" s="20">
        <v>4</v>
      </c>
      <c r="O68" s="20">
        <v>10</v>
      </c>
      <c r="P68" s="20">
        <f t="shared" si="2"/>
        <v>51</v>
      </c>
      <c r="Q68" s="20"/>
      <c r="R68" s="22">
        <f t="shared" si="1"/>
        <v>51</v>
      </c>
      <c r="S68" s="20" t="s">
        <v>491</v>
      </c>
    </row>
    <row r="69" spans="1:20" ht="25.5" customHeight="1" x14ac:dyDescent="0.25">
      <c r="A69" s="17" t="s">
        <v>100</v>
      </c>
      <c r="B69" s="18">
        <v>64</v>
      </c>
      <c r="C69" s="19" t="s">
        <v>216</v>
      </c>
      <c r="D69" s="19" t="s">
        <v>217</v>
      </c>
      <c r="E69" s="19" t="s">
        <v>218</v>
      </c>
      <c r="F69" s="20" t="s">
        <v>45</v>
      </c>
      <c r="G69" s="21">
        <v>37660</v>
      </c>
      <c r="H69" s="20" t="s">
        <v>17</v>
      </c>
      <c r="I69" s="20" t="s">
        <v>18</v>
      </c>
      <c r="J69" s="19" t="s">
        <v>102</v>
      </c>
      <c r="K69" s="20">
        <v>10</v>
      </c>
      <c r="L69" s="22" t="s">
        <v>418</v>
      </c>
      <c r="M69" s="20">
        <v>30</v>
      </c>
      <c r="N69" s="20">
        <v>10</v>
      </c>
      <c r="O69" s="20">
        <v>10</v>
      </c>
      <c r="P69" s="20">
        <f t="shared" si="2"/>
        <v>50</v>
      </c>
      <c r="Q69" s="20"/>
      <c r="R69" s="22">
        <f t="shared" si="1"/>
        <v>50</v>
      </c>
      <c r="S69" s="20" t="s">
        <v>491</v>
      </c>
    </row>
    <row r="70" spans="1:20" ht="25.5" customHeight="1" x14ac:dyDescent="0.25">
      <c r="A70" s="17" t="s">
        <v>57</v>
      </c>
      <c r="B70" s="18">
        <v>65</v>
      </c>
      <c r="C70" s="19" t="s">
        <v>185</v>
      </c>
      <c r="D70" s="19" t="s">
        <v>75</v>
      </c>
      <c r="E70" s="19" t="s">
        <v>186</v>
      </c>
      <c r="F70" s="20" t="s">
        <v>34</v>
      </c>
      <c r="G70" s="21">
        <v>37737</v>
      </c>
      <c r="H70" s="20" t="s">
        <v>17</v>
      </c>
      <c r="I70" s="20" t="s">
        <v>18</v>
      </c>
      <c r="J70" s="19" t="s">
        <v>61</v>
      </c>
      <c r="K70" s="20">
        <v>10</v>
      </c>
      <c r="L70" s="22" t="s">
        <v>413</v>
      </c>
      <c r="M70" s="20">
        <v>34</v>
      </c>
      <c r="N70" s="20">
        <v>9</v>
      </c>
      <c r="O70" s="20">
        <v>7</v>
      </c>
      <c r="P70" s="20">
        <f t="shared" ref="P70:P101" si="3">SUM(M70:O70)</f>
        <v>50</v>
      </c>
      <c r="Q70" s="20"/>
      <c r="R70" s="22">
        <f t="shared" si="1"/>
        <v>50</v>
      </c>
      <c r="S70" s="20" t="s">
        <v>491</v>
      </c>
    </row>
    <row r="71" spans="1:20" ht="25.5" customHeight="1" x14ac:dyDescent="0.25">
      <c r="A71" s="17" t="s">
        <v>139</v>
      </c>
      <c r="B71" s="18">
        <v>66</v>
      </c>
      <c r="C71" s="19" t="s">
        <v>252</v>
      </c>
      <c r="D71" s="19" t="s">
        <v>253</v>
      </c>
      <c r="E71" s="19" t="s">
        <v>254</v>
      </c>
      <c r="F71" s="20" t="s">
        <v>45</v>
      </c>
      <c r="G71" s="21">
        <v>37664</v>
      </c>
      <c r="H71" s="20" t="s">
        <v>17</v>
      </c>
      <c r="I71" s="20" t="s">
        <v>18</v>
      </c>
      <c r="J71" s="19" t="s">
        <v>255</v>
      </c>
      <c r="K71" s="20">
        <v>10</v>
      </c>
      <c r="L71" s="22" t="s">
        <v>433</v>
      </c>
      <c r="M71" s="20">
        <v>28</v>
      </c>
      <c r="N71" s="20">
        <v>11</v>
      </c>
      <c r="O71" s="20">
        <v>11</v>
      </c>
      <c r="P71" s="20">
        <f t="shared" si="3"/>
        <v>50</v>
      </c>
      <c r="Q71" s="20"/>
      <c r="R71" s="22">
        <f t="shared" ref="R71:R118" si="4">P71+Q71</f>
        <v>50</v>
      </c>
      <c r="S71" s="20" t="s">
        <v>491</v>
      </c>
    </row>
    <row r="72" spans="1:20" ht="25.5" customHeight="1" x14ac:dyDescent="0.25">
      <c r="A72" s="17" t="s">
        <v>100</v>
      </c>
      <c r="B72" s="18">
        <v>67</v>
      </c>
      <c r="C72" s="19" t="s">
        <v>225</v>
      </c>
      <c r="D72" s="19" t="s">
        <v>226</v>
      </c>
      <c r="E72" s="19" t="s">
        <v>227</v>
      </c>
      <c r="F72" s="20" t="s">
        <v>45</v>
      </c>
      <c r="G72" s="21">
        <v>38117</v>
      </c>
      <c r="H72" s="20" t="s">
        <v>17</v>
      </c>
      <c r="I72" s="20" t="s">
        <v>18</v>
      </c>
      <c r="J72" s="19" t="s">
        <v>102</v>
      </c>
      <c r="K72" s="20">
        <v>10</v>
      </c>
      <c r="L72" s="22" t="s">
        <v>424</v>
      </c>
      <c r="M72" s="20">
        <v>33</v>
      </c>
      <c r="N72" s="20">
        <v>8</v>
      </c>
      <c r="O72" s="20">
        <v>8</v>
      </c>
      <c r="P72" s="20">
        <f t="shared" si="3"/>
        <v>49</v>
      </c>
      <c r="Q72" s="20"/>
      <c r="R72" s="22">
        <f t="shared" si="4"/>
        <v>49</v>
      </c>
      <c r="S72" s="20" t="s">
        <v>491</v>
      </c>
    </row>
    <row r="73" spans="1:20" ht="25.5" customHeight="1" x14ac:dyDescent="0.25">
      <c r="A73" s="17" t="s">
        <v>12</v>
      </c>
      <c r="B73" s="18">
        <v>68</v>
      </c>
      <c r="C73" s="19" t="s">
        <v>175</v>
      </c>
      <c r="D73" s="19" t="s">
        <v>113</v>
      </c>
      <c r="E73" s="19" t="s">
        <v>109</v>
      </c>
      <c r="F73" s="20" t="s">
        <v>16</v>
      </c>
      <c r="G73" s="21">
        <v>37783</v>
      </c>
      <c r="H73" s="20" t="s">
        <v>17</v>
      </c>
      <c r="I73" s="20" t="s">
        <v>18</v>
      </c>
      <c r="J73" s="19" t="s">
        <v>176</v>
      </c>
      <c r="K73" s="20">
        <v>10</v>
      </c>
      <c r="L73" s="22" t="s">
        <v>416</v>
      </c>
      <c r="M73" s="20">
        <v>41</v>
      </c>
      <c r="N73" s="20">
        <v>1</v>
      </c>
      <c r="O73" s="20">
        <v>4</v>
      </c>
      <c r="P73" s="20">
        <f t="shared" si="3"/>
        <v>46</v>
      </c>
      <c r="Q73" s="20"/>
      <c r="R73" s="22">
        <f t="shared" si="4"/>
        <v>46</v>
      </c>
      <c r="S73" s="20" t="s">
        <v>491</v>
      </c>
    </row>
    <row r="74" spans="1:20" ht="25.5" customHeight="1" x14ac:dyDescent="0.25">
      <c r="A74" s="17" t="s">
        <v>212</v>
      </c>
      <c r="B74" s="18">
        <v>69</v>
      </c>
      <c r="C74" s="19" t="s">
        <v>213</v>
      </c>
      <c r="D74" s="19" t="s">
        <v>210</v>
      </c>
      <c r="E74" s="19" t="s">
        <v>76</v>
      </c>
      <c r="F74" s="20" t="s">
        <v>45</v>
      </c>
      <c r="G74" s="21">
        <v>37998</v>
      </c>
      <c r="H74" s="20" t="s">
        <v>17</v>
      </c>
      <c r="I74" s="20" t="s">
        <v>18</v>
      </c>
      <c r="J74" s="19" t="s">
        <v>214</v>
      </c>
      <c r="K74" s="20">
        <v>10</v>
      </c>
      <c r="L74" s="22" t="s">
        <v>410</v>
      </c>
      <c r="M74" s="20">
        <v>32</v>
      </c>
      <c r="N74" s="20">
        <v>6</v>
      </c>
      <c r="O74" s="20">
        <v>8</v>
      </c>
      <c r="P74" s="20">
        <f t="shared" si="3"/>
        <v>46</v>
      </c>
      <c r="Q74" s="20"/>
      <c r="R74" s="22">
        <f t="shared" si="4"/>
        <v>46</v>
      </c>
      <c r="S74" s="20" t="s">
        <v>491</v>
      </c>
    </row>
    <row r="75" spans="1:20" ht="25.5" customHeight="1" x14ac:dyDescent="0.25">
      <c r="A75" s="17" t="s">
        <v>100</v>
      </c>
      <c r="B75" s="18">
        <v>70</v>
      </c>
      <c r="C75" s="19" t="s">
        <v>230</v>
      </c>
      <c r="D75" s="19" t="s">
        <v>231</v>
      </c>
      <c r="E75" s="19" t="s">
        <v>232</v>
      </c>
      <c r="F75" s="20" t="s">
        <v>28</v>
      </c>
      <c r="G75" s="21">
        <v>37854</v>
      </c>
      <c r="H75" s="20" t="s">
        <v>17</v>
      </c>
      <c r="I75" s="20" t="s">
        <v>18</v>
      </c>
      <c r="J75" s="19" t="s">
        <v>222</v>
      </c>
      <c r="K75" s="20">
        <v>10</v>
      </c>
      <c r="L75" s="22" t="s">
        <v>415</v>
      </c>
      <c r="M75" s="20">
        <v>16</v>
      </c>
      <c r="N75" s="20">
        <v>11</v>
      </c>
      <c r="O75" s="20">
        <v>12</v>
      </c>
      <c r="P75" s="20">
        <f t="shared" si="3"/>
        <v>39</v>
      </c>
      <c r="Q75" s="20"/>
      <c r="R75" s="22">
        <f t="shared" si="4"/>
        <v>39</v>
      </c>
      <c r="S75" s="20" t="s">
        <v>491</v>
      </c>
    </row>
    <row r="76" spans="1:20" ht="25.5" customHeight="1" x14ac:dyDescent="0.25">
      <c r="A76" s="17" t="s">
        <v>100</v>
      </c>
      <c r="B76" s="18">
        <v>71</v>
      </c>
      <c r="C76" s="19" t="s">
        <v>228</v>
      </c>
      <c r="D76" s="19" t="s">
        <v>73</v>
      </c>
      <c r="E76" s="19" t="s">
        <v>229</v>
      </c>
      <c r="F76" s="20" t="s">
        <v>45</v>
      </c>
      <c r="G76" s="21">
        <v>37818</v>
      </c>
      <c r="H76" s="20" t="s">
        <v>17</v>
      </c>
      <c r="I76" s="20" t="s">
        <v>18</v>
      </c>
      <c r="J76" s="19" t="s">
        <v>222</v>
      </c>
      <c r="K76" s="20">
        <v>10</v>
      </c>
      <c r="L76" s="22" t="s">
        <v>431</v>
      </c>
      <c r="M76" s="20">
        <v>29</v>
      </c>
      <c r="N76" s="20">
        <v>5</v>
      </c>
      <c r="O76" s="20">
        <v>4</v>
      </c>
      <c r="P76" s="20">
        <f t="shared" si="3"/>
        <v>38</v>
      </c>
      <c r="Q76" s="20"/>
      <c r="R76" s="22">
        <f t="shared" si="4"/>
        <v>38</v>
      </c>
      <c r="S76" s="20" t="s">
        <v>491</v>
      </c>
    </row>
    <row r="77" spans="1:20" ht="25.5" customHeight="1" x14ac:dyDescent="0.25">
      <c r="A77" s="17" t="s">
        <v>100</v>
      </c>
      <c r="B77" s="18">
        <v>72</v>
      </c>
      <c r="C77" s="19" t="s">
        <v>219</v>
      </c>
      <c r="D77" s="19" t="s">
        <v>220</v>
      </c>
      <c r="E77" s="19" t="s">
        <v>221</v>
      </c>
      <c r="F77" s="20" t="s">
        <v>45</v>
      </c>
      <c r="G77" s="21">
        <v>37890</v>
      </c>
      <c r="H77" s="20" t="s">
        <v>211</v>
      </c>
      <c r="I77" s="20" t="s">
        <v>18</v>
      </c>
      <c r="J77" s="19" t="s">
        <v>222</v>
      </c>
      <c r="K77" s="20">
        <v>10</v>
      </c>
      <c r="L77" s="22" t="s">
        <v>407</v>
      </c>
      <c r="M77" s="20">
        <v>20</v>
      </c>
      <c r="N77" s="20">
        <v>7</v>
      </c>
      <c r="O77" s="20">
        <v>7</v>
      </c>
      <c r="P77" s="20">
        <f t="shared" si="3"/>
        <v>34</v>
      </c>
      <c r="Q77" s="20"/>
      <c r="R77" s="22">
        <f t="shared" si="4"/>
        <v>34</v>
      </c>
      <c r="S77" s="20" t="s">
        <v>491</v>
      </c>
    </row>
    <row r="78" spans="1:20" ht="25.5" customHeight="1" thickBot="1" x14ac:dyDescent="0.3">
      <c r="A78" s="17" t="s">
        <v>116</v>
      </c>
      <c r="B78" s="18">
        <v>73</v>
      </c>
      <c r="C78" s="19" t="s">
        <v>241</v>
      </c>
      <c r="D78" s="19" t="s">
        <v>215</v>
      </c>
      <c r="E78" s="19" t="s">
        <v>27</v>
      </c>
      <c r="F78" s="20" t="s">
        <v>16</v>
      </c>
      <c r="G78" s="21">
        <v>37952</v>
      </c>
      <c r="H78" s="20" t="s">
        <v>17</v>
      </c>
      <c r="I78" s="20" t="s">
        <v>18</v>
      </c>
      <c r="J78" s="19" t="s">
        <v>242</v>
      </c>
      <c r="K78" s="20">
        <v>10</v>
      </c>
      <c r="L78" s="22" t="s">
        <v>411</v>
      </c>
      <c r="M78" s="20">
        <v>16</v>
      </c>
      <c r="N78" s="20">
        <v>9</v>
      </c>
      <c r="O78" s="20">
        <v>7</v>
      </c>
      <c r="P78" s="20">
        <f t="shared" si="3"/>
        <v>32</v>
      </c>
      <c r="Q78" s="20"/>
      <c r="R78" s="22">
        <f t="shared" si="4"/>
        <v>32</v>
      </c>
      <c r="S78" s="20" t="s">
        <v>491</v>
      </c>
    </row>
    <row r="79" spans="1:20" ht="25.5" customHeight="1" x14ac:dyDescent="0.25">
      <c r="A79" s="24" t="s">
        <v>122</v>
      </c>
      <c r="B79" s="25">
        <v>74</v>
      </c>
      <c r="C79" s="26" t="s">
        <v>337</v>
      </c>
      <c r="D79" s="26" t="s">
        <v>79</v>
      </c>
      <c r="E79" s="26" t="s">
        <v>174</v>
      </c>
      <c r="F79" s="27" t="s">
        <v>28</v>
      </c>
      <c r="G79" s="28">
        <v>37899</v>
      </c>
      <c r="H79" s="27" t="s">
        <v>17</v>
      </c>
      <c r="I79" s="27" t="s">
        <v>18</v>
      </c>
      <c r="J79" s="26" t="s">
        <v>338</v>
      </c>
      <c r="K79" s="27">
        <v>11</v>
      </c>
      <c r="L79" s="29" t="s">
        <v>461</v>
      </c>
      <c r="M79" s="27">
        <v>67</v>
      </c>
      <c r="N79" s="27">
        <v>18</v>
      </c>
      <c r="O79" s="27">
        <v>18</v>
      </c>
      <c r="P79" s="27">
        <f>SUM(M79:O79)</f>
        <v>103</v>
      </c>
      <c r="Q79" s="27"/>
      <c r="R79" s="29">
        <f>P79+Q79</f>
        <v>103</v>
      </c>
      <c r="S79" s="29" t="s">
        <v>489</v>
      </c>
      <c r="T79" s="16" t="s">
        <v>485</v>
      </c>
    </row>
    <row r="80" spans="1:20" ht="25.5" customHeight="1" x14ac:dyDescent="0.25">
      <c r="A80" s="30" t="s">
        <v>122</v>
      </c>
      <c r="B80" s="31">
        <v>75</v>
      </c>
      <c r="C80" s="32" t="s">
        <v>334</v>
      </c>
      <c r="D80" s="32" t="s">
        <v>335</v>
      </c>
      <c r="E80" s="32" t="s">
        <v>54</v>
      </c>
      <c r="F80" s="33" t="s">
        <v>16</v>
      </c>
      <c r="G80" s="34">
        <v>37635</v>
      </c>
      <c r="H80" s="33" t="s">
        <v>17</v>
      </c>
      <c r="I80" s="33" t="s">
        <v>18</v>
      </c>
      <c r="J80" s="32" t="s">
        <v>336</v>
      </c>
      <c r="K80" s="33">
        <v>11</v>
      </c>
      <c r="L80" s="35" t="s">
        <v>451</v>
      </c>
      <c r="M80" s="33">
        <v>66</v>
      </c>
      <c r="N80" s="33">
        <v>13</v>
      </c>
      <c r="O80" s="33">
        <v>10</v>
      </c>
      <c r="P80" s="33">
        <f>SUM(M80:O80)</f>
        <v>89</v>
      </c>
      <c r="Q80" s="33"/>
      <c r="R80" s="35">
        <f>P80+Q80</f>
        <v>89</v>
      </c>
      <c r="S80" s="35" t="s">
        <v>490</v>
      </c>
    </row>
    <row r="81" spans="1:19" ht="25.5" customHeight="1" x14ac:dyDescent="0.25">
      <c r="A81" s="30" t="s">
        <v>152</v>
      </c>
      <c r="B81" s="31">
        <v>76</v>
      </c>
      <c r="C81" s="32" t="s">
        <v>346</v>
      </c>
      <c r="D81" s="32" t="s">
        <v>95</v>
      </c>
      <c r="E81" s="32" t="s">
        <v>341</v>
      </c>
      <c r="F81" s="33" t="s">
        <v>45</v>
      </c>
      <c r="G81" s="34">
        <v>37396</v>
      </c>
      <c r="H81" s="33" t="s">
        <v>17</v>
      </c>
      <c r="I81" s="33" t="s">
        <v>18</v>
      </c>
      <c r="J81" s="32" t="s">
        <v>260</v>
      </c>
      <c r="K81" s="33">
        <v>11</v>
      </c>
      <c r="L81" s="35" t="s">
        <v>453</v>
      </c>
      <c r="M81" s="33">
        <v>53</v>
      </c>
      <c r="N81" s="33">
        <v>17</v>
      </c>
      <c r="O81" s="33">
        <v>15</v>
      </c>
      <c r="P81" s="33">
        <f>SUM(M81:O81)</f>
        <v>85</v>
      </c>
      <c r="Q81" s="33"/>
      <c r="R81" s="35">
        <f>P81+Q81</f>
        <v>85</v>
      </c>
      <c r="S81" s="35" t="s">
        <v>490</v>
      </c>
    </row>
    <row r="82" spans="1:19" ht="25.5" customHeight="1" x14ac:dyDescent="0.25">
      <c r="A82" s="30" t="s">
        <v>139</v>
      </c>
      <c r="B82" s="31">
        <v>77</v>
      </c>
      <c r="C82" s="32" t="s">
        <v>344</v>
      </c>
      <c r="D82" s="32" t="s">
        <v>90</v>
      </c>
      <c r="E82" s="32" t="s">
        <v>345</v>
      </c>
      <c r="F82" s="33" t="s">
        <v>34</v>
      </c>
      <c r="G82" s="34">
        <v>37414</v>
      </c>
      <c r="H82" s="33" t="s">
        <v>17</v>
      </c>
      <c r="I82" s="33" t="s">
        <v>18</v>
      </c>
      <c r="J82" s="32" t="s">
        <v>339</v>
      </c>
      <c r="K82" s="33">
        <v>11</v>
      </c>
      <c r="L82" s="35" t="s">
        <v>454</v>
      </c>
      <c r="M82" s="33">
        <v>52</v>
      </c>
      <c r="N82" s="33">
        <v>15</v>
      </c>
      <c r="O82" s="33">
        <v>15</v>
      </c>
      <c r="P82" s="33">
        <f>SUM(M82:O82)</f>
        <v>82</v>
      </c>
      <c r="Q82" s="33"/>
      <c r="R82" s="35">
        <f>P82+Q82</f>
        <v>82</v>
      </c>
      <c r="S82" s="35" t="s">
        <v>490</v>
      </c>
    </row>
    <row r="83" spans="1:19" ht="25.5" customHeight="1" x14ac:dyDescent="0.25">
      <c r="A83" s="30" t="s">
        <v>152</v>
      </c>
      <c r="B83" s="31">
        <v>78</v>
      </c>
      <c r="C83" s="32" t="s">
        <v>353</v>
      </c>
      <c r="D83" s="32" t="s">
        <v>354</v>
      </c>
      <c r="E83" s="32" t="s">
        <v>140</v>
      </c>
      <c r="F83" s="33" t="s">
        <v>45</v>
      </c>
      <c r="G83" s="34">
        <v>37534</v>
      </c>
      <c r="H83" s="33" t="s">
        <v>17</v>
      </c>
      <c r="I83" s="33" t="s">
        <v>18</v>
      </c>
      <c r="J83" s="32" t="s">
        <v>352</v>
      </c>
      <c r="K83" s="33">
        <v>11</v>
      </c>
      <c r="L83" s="35" t="s">
        <v>439</v>
      </c>
      <c r="M83" s="33">
        <v>52</v>
      </c>
      <c r="N83" s="33">
        <v>15</v>
      </c>
      <c r="O83" s="33">
        <v>15</v>
      </c>
      <c r="P83" s="33">
        <f>SUM(M83:O83)</f>
        <v>82</v>
      </c>
      <c r="Q83" s="33"/>
      <c r="R83" s="35">
        <f>P83+Q83</f>
        <v>82</v>
      </c>
      <c r="S83" s="35" t="s">
        <v>490</v>
      </c>
    </row>
    <row r="84" spans="1:19" ht="25.5" customHeight="1" x14ac:dyDescent="0.25">
      <c r="A84" s="30" t="s">
        <v>271</v>
      </c>
      <c r="B84" s="31">
        <v>79</v>
      </c>
      <c r="C84" s="32" t="s">
        <v>272</v>
      </c>
      <c r="D84" s="32" t="s">
        <v>273</v>
      </c>
      <c r="E84" s="32" t="s">
        <v>39</v>
      </c>
      <c r="F84" s="33" t="s">
        <v>34</v>
      </c>
      <c r="G84" s="34">
        <v>37683</v>
      </c>
      <c r="H84" s="33" t="s">
        <v>17</v>
      </c>
      <c r="I84" s="33" t="s">
        <v>18</v>
      </c>
      <c r="J84" s="32" t="s">
        <v>274</v>
      </c>
      <c r="K84" s="33">
        <v>11</v>
      </c>
      <c r="L84" s="35" t="s">
        <v>442</v>
      </c>
      <c r="M84" s="33">
        <v>45</v>
      </c>
      <c r="N84" s="33">
        <v>14</v>
      </c>
      <c r="O84" s="33">
        <v>18</v>
      </c>
      <c r="P84" s="33">
        <f>SUM(M84:O84)</f>
        <v>77</v>
      </c>
      <c r="Q84" s="33"/>
      <c r="R84" s="35">
        <f>P84+Q84</f>
        <v>77</v>
      </c>
      <c r="S84" s="35" t="s">
        <v>490</v>
      </c>
    </row>
    <row r="85" spans="1:19" ht="25.5" customHeight="1" x14ac:dyDescent="0.25">
      <c r="A85" s="30" t="s">
        <v>88</v>
      </c>
      <c r="B85" s="31">
        <v>80</v>
      </c>
      <c r="C85" s="32" t="s">
        <v>313</v>
      </c>
      <c r="D85" s="32" t="s">
        <v>314</v>
      </c>
      <c r="E85" s="32" t="s">
        <v>315</v>
      </c>
      <c r="F85" s="33" t="s">
        <v>34</v>
      </c>
      <c r="G85" s="34">
        <v>37729</v>
      </c>
      <c r="H85" s="33" t="s">
        <v>17</v>
      </c>
      <c r="I85" s="33" t="s">
        <v>18</v>
      </c>
      <c r="J85" s="32" t="s">
        <v>316</v>
      </c>
      <c r="K85" s="33">
        <v>11</v>
      </c>
      <c r="L85" s="35" t="s">
        <v>448</v>
      </c>
      <c r="M85" s="33">
        <v>50</v>
      </c>
      <c r="N85" s="33">
        <v>10</v>
      </c>
      <c r="O85" s="33">
        <v>10</v>
      </c>
      <c r="P85" s="33">
        <f>SUM(M85:O85)</f>
        <v>70</v>
      </c>
      <c r="Q85" s="33"/>
      <c r="R85" s="35">
        <f>P85+Q85</f>
        <v>70</v>
      </c>
      <c r="S85" s="35" t="s">
        <v>490</v>
      </c>
    </row>
    <row r="86" spans="1:19" ht="25.5" customHeight="1" x14ac:dyDescent="0.25">
      <c r="A86" s="30" t="s">
        <v>152</v>
      </c>
      <c r="B86" s="31">
        <v>81</v>
      </c>
      <c r="C86" s="32" t="s">
        <v>359</v>
      </c>
      <c r="D86" s="32" t="s">
        <v>360</v>
      </c>
      <c r="E86" s="32" t="s">
        <v>345</v>
      </c>
      <c r="F86" s="33" t="s">
        <v>45</v>
      </c>
      <c r="G86" s="34">
        <v>37334</v>
      </c>
      <c r="H86" s="33" t="s">
        <v>17</v>
      </c>
      <c r="I86" s="33" t="s">
        <v>18</v>
      </c>
      <c r="J86" s="32" t="s">
        <v>264</v>
      </c>
      <c r="K86" s="33">
        <v>11</v>
      </c>
      <c r="L86" s="35" t="s">
        <v>437</v>
      </c>
      <c r="M86" s="33">
        <v>44</v>
      </c>
      <c r="N86" s="33">
        <v>13</v>
      </c>
      <c r="O86" s="33">
        <v>12</v>
      </c>
      <c r="P86" s="33">
        <f>SUM(M86:O86)</f>
        <v>69</v>
      </c>
      <c r="Q86" s="33"/>
      <c r="R86" s="35">
        <f>P86+Q86</f>
        <v>69</v>
      </c>
      <c r="S86" s="35" t="s">
        <v>490</v>
      </c>
    </row>
    <row r="87" spans="1:19" ht="25.5" customHeight="1" x14ac:dyDescent="0.25">
      <c r="A87" s="30" t="s">
        <v>292</v>
      </c>
      <c r="B87" s="31">
        <v>82</v>
      </c>
      <c r="C87" s="32" t="s">
        <v>293</v>
      </c>
      <c r="D87" s="32" t="s">
        <v>90</v>
      </c>
      <c r="E87" s="32" t="s">
        <v>76</v>
      </c>
      <c r="F87" s="33" t="s">
        <v>34</v>
      </c>
      <c r="G87" s="34">
        <v>37636</v>
      </c>
      <c r="H87" s="33" t="s">
        <v>17</v>
      </c>
      <c r="I87" s="33" t="s">
        <v>18</v>
      </c>
      <c r="J87" s="32" t="s">
        <v>294</v>
      </c>
      <c r="K87" s="33">
        <v>11</v>
      </c>
      <c r="L87" s="35" t="s">
        <v>468</v>
      </c>
      <c r="M87" s="33">
        <v>47</v>
      </c>
      <c r="N87" s="33">
        <v>13</v>
      </c>
      <c r="O87" s="33">
        <v>8</v>
      </c>
      <c r="P87" s="33">
        <f>SUM(M87:O87)</f>
        <v>68</v>
      </c>
      <c r="Q87" s="33"/>
      <c r="R87" s="35">
        <f>P87+Q87</f>
        <v>68</v>
      </c>
      <c r="S87" s="35" t="s">
        <v>490</v>
      </c>
    </row>
    <row r="88" spans="1:19" ht="25.5" customHeight="1" x14ac:dyDescent="0.25">
      <c r="A88" s="30" t="s">
        <v>139</v>
      </c>
      <c r="B88" s="31">
        <v>83</v>
      </c>
      <c r="C88" s="32" t="s">
        <v>342</v>
      </c>
      <c r="D88" s="32" t="s">
        <v>343</v>
      </c>
      <c r="E88" s="32" t="s">
        <v>74</v>
      </c>
      <c r="F88" s="33" t="s">
        <v>34</v>
      </c>
      <c r="G88" s="34">
        <v>37368</v>
      </c>
      <c r="H88" s="33" t="s">
        <v>17</v>
      </c>
      <c r="I88" s="33" t="s">
        <v>18</v>
      </c>
      <c r="J88" s="32" t="s">
        <v>141</v>
      </c>
      <c r="K88" s="33">
        <v>11</v>
      </c>
      <c r="L88" s="35" t="s">
        <v>469</v>
      </c>
      <c r="M88" s="33">
        <v>46</v>
      </c>
      <c r="N88" s="33">
        <v>13</v>
      </c>
      <c r="O88" s="33">
        <v>9</v>
      </c>
      <c r="P88" s="33">
        <f>SUM(M88:O88)</f>
        <v>68</v>
      </c>
      <c r="Q88" s="33"/>
      <c r="R88" s="35">
        <f>P88+Q88</f>
        <v>68</v>
      </c>
      <c r="S88" s="35" t="s">
        <v>490</v>
      </c>
    </row>
    <row r="89" spans="1:19" ht="25.5" customHeight="1" x14ac:dyDescent="0.25">
      <c r="A89" s="30" t="s">
        <v>122</v>
      </c>
      <c r="B89" s="31">
        <v>84</v>
      </c>
      <c r="C89" s="32" t="s">
        <v>325</v>
      </c>
      <c r="D89" s="32" t="s">
        <v>326</v>
      </c>
      <c r="E89" s="32" t="s">
        <v>65</v>
      </c>
      <c r="F89" s="33" t="s">
        <v>45</v>
      </c>
      <c r="G89" s="34">
        <v>37457</v>
      </c>
      <c r="H89" s="33" t="s">
        <v>17</v>
      </c>
      <c r="I89" s="33" t="s">
        <v>18</v>
      </c>
      <c r="J89" s="32" t="s">
        <v>327</v>
      </c>
      <c r="K89" s="33">
        <v>11</v>
      </c>
      <c r="L89" s="35" t="s">
        <v>473</v>
      </c>
      <c r="M89" s="33">
        <v>40</v>
      </c>
      <c r="N89" s="33">
        <v>12</v>
      </c>
      <c r="O89" s="33">
        <v>16</v>
      </c>
      <c r="P89" s="33">
        <f>SUM(M89:O89)</f>
        <v>68</v>
      </c>
      <c r="Q89" s="33">
        <v>-1</v>
      </c>
      <c r="R89" s="35">
        <f>P89+Q89</f>
        <v>67</v>
      </c>
      <c r="S89" s="35" t="s">
        <v>490</v>
      </c>
    </row>
    <row r="90" spans="1:19" ht="25.5" customHeight="1" x14ac:dyDescent="0.25">
      <c r="A90" s="30" t="s">
        <v>88</v>
      </c>
      <c r="B90" s="31">
        <v>85</v>
      </c>
      <c r="C90" s="32" t="s">
        <v>312</v>
      </c>
      <c r="D90" s="32" t="s">
        <v>79</v>
      </c>
      <c r="E90" s="32" t="s">
        <v>180</v>
      </c>
      <c r="F90" s="33" t="s">
        <v>28</v>
      </c>
      <c r="G90" s="34">
        <v>37449</v>
      </c>
      <c r="H90" s="33" t="s">
        <v>17</v>
      </c>
      <c r="I90" s="33" t="s">
        <v>18</v>
      </c>
      <c r="J90" s="32" t="s">
        <v>92</v>
      </c>
      <c r="K90" s="33">
        <v>11</v>
      </c>
      <c r="L90" s="35" t="s">
        <v>472</v>
      </c>
      <c r="M90" s="33">
        <v>38</v>
      </c>
      <c r="N90" s="33">
        <v>16</v>
      </c>
      <c r="O90" s="33">
        <v>13</v>
      </c>
      <c r="P90" s="33">
        <f>SUM(M90:O90)</f>
        <v>67</v>
      </c>
      <c r="Q90" s="33"/>
      <c r="R90" s="35">
        <f>P90+Q90</f>
        <v>67</v>
      </c>
      <c r="S90" s="35" t="s">
        <v>490</v>
      </c>
    </row>
    <row r="91" spans="1:19" ht="25.5" customHeight="1" x14ac:dyDescent="0.25">
      <c r="A91" s="30" t="s">
        <v>152</v>
      </c>
      <c r="B91" s="31">
        <v>86</v>
      </c>
      <c r="C91" s="32" t="s">
        <v>309</v>
      </c>
      <c r="D91" s="32" t="s">
        <v>73</v>
      </c>
      <c r="E91" s="32" t="s">
        <v>129</v>
      </c>
      <c r="F91" s="33" t="s">
        <v>45</v>
      </c>
      <c r="G91" s="34">
        <v>37520</v>
      </c>
      <c r="H91" s="33" t="s">
        <v>17</v>
      </c>
      <c r="I91" s="33" t="s">
        <v>18</v>
      </c>
      <c r="J91" s="32" t="s">
        <v>264</v>
      </c>
      <c r="K91" s="33">
        <v>11</v>
      </c>
      <c r="L91" s="35" t="s">
        <v>447</v>
      </c>
      <c r="M91" s="33">
        <v>44</v>
      </c>
      <c r="N91" s="33">
        <v>13</v>
      </c>
      <c r="O91" s="33">
        <v>10</v>
      </c>
      <c r="P91" s="33">
        <f>SUM(M91:O91)</f>
        <v>67</v>
      </c>
      <c r="Q91" s="33"/>
      <c r="R91" s="35">
        <f>P91+Q91</f>
        <v>67</v>
      </c>
      <c r="S91" s="35" t="s">
        <v>490</v>
      </c>
    </row>
    <row r="92" spans="1:19" ht="25.5" customHeight="1" x14ac:dyDescent="0.25">
      <c r="A92" s="17" t="s">
        <v>152</v>
      </c>
      <c r="B92" s="18">
        <v>87</v>
      </c>
      <c r="C92" s="19" t="s">
        <v>347</v>
      </c>
      <c r="D92" s="19" t="s">
        <v>210</v>
      </c>
      <c r="E92" s="19" t="s">
        <v>76</v>
      </c>
      <c r="F92" s="20" t="s">
        <v>45</v>
      </c>
      <c r="G92" s="21">
        <v>37406</v>
      </c>
      <c r="H92" s="20" t="s">
        <v>17</v>
      </c>
      <c r="I92" s="20" t="s">
        <v>18</v>
      </c>
      <c r="J92" s="19" t="s">
        <v>348</v>
      </c>
      <c r="K92" s="20">
        <v>11</v>
      </c>
      <c r="L92" s="22" t="s">
        <v>464</v>
      </c>
      <c r="M92" s="20">
        <v>50</v>
      </c>
      <c r="N92" s="20">
        <v>9</v>
      </c>
      <c r="O92" s="20">
        <v>7</v>
      </c>
      <c r="P92" s="20">
        <f>SUM(M92:O92)</f>
        <v>66</v>
      </c>
      <c r="Q92" s="20"/>
      <c r="R92" s="22">
        <f>P92+Q92</f>
        <v>66</v>
      </c>
      <c r="S92" s="20" t="s">
        <v>491</v>
      </c>
    </row>
    <row r="93" spans="1:19" ht="25.5" customHeight="1" x14ac:dyDescent="0.25">
      <c r="A93" s="17" t="s">
        <v>289</v>
      </c>
      <c r="B93" s="18">
        <v>88</v>
      </c>
      <c r="C93" s="19" t="s">
        <v>290</v>
      </c>
      <c r="D93" s="19" t="s">
        <v>86</v>
      </c>
      <c r="E93" s="19" t="s">
        <v>91</v>
      </c>
      <c r="F93" s="20" t="s">
        <v>34</v>
      </c>
      <c r="G93" s="21">
        <v>37649</v>
      </c>
      <c r="H93" s="20" t="s">
        <v>17</v>
      </c>
      <c r="I93" s="20" t="s">
        <v>18</v>
      </c>
      <c r="J93" s="19" t="s">
        <v>291</v>
      </c>
      <c r="K93" s="20">
        <v>11</v>
      </c>
      <c r="L93" s="22" t="s">
        <v>460</v>
      </c>
      <c r="M93" s="20">
        <v>35</v>
      </c>
      <c r="N93" s="20">
        <v>15</v>
      </c>
      <c r="O93" s="20">
        <v>15</v>
      </c>
      <c r="P93" s="20">
        <f>SUM(M93:O93)</f>
        <v>65</v>
      </c>
      <c r="Q93" s="20"/>
      <c r="R93" s="22">
        <f>P93+Q93</f>
        <v>65</v>
      </c>
      <c r="S93" s="20" t="s">
        <v>491</v>
      </c>
    </row>
    <row r="94" spans="1:19" ht="25.5" customHeight="1" x14ac:dyDescent="0.25">
      <c r="A94" s="17" t="s">
        <v>321</v>
      </c>
      <c r="B94" s="18">
        <v>89</v>
      </c>
      <c r="C94" s="19" t="s">
        <v>322</v>
      </c>
      <c r="D94" s="19" t="s">
        <v>95</v>
      </c>
      <c r="E94" s="19" t="s">
        <v>74</v>
      </c>
      <c r="F94" s="20" t="s">
        <v>34</v>
      </c>
      <c r="G94" s="21">
        <v>37469</v>
      </c>
      <c r="H94" s="20" t="s">
        <v>17</v>
      </c>
      <c r="I94" s="20" t="s">
        <v>18</v>
      </c>
      <c r="J94" s="19" t="s">
        <v>323</v>
      </c>
      <c r="K94" s="20">
        <v>11</v>
      </c>
      <c r="L94" s="22" t="s">
        <v>470</v>
      </c>
      <c r="M94" s="20">
        <v>39</v>
      </c>
      <c r="N94" s="20">
        <v>13</v>
      </c>
      <c r="O94" s="20">
        <v>13</v>
      </c>
      <c r="P94" s="20">
        <f>SUM(M94:O94)</f>
        <v>65</v>
      </c>
      <c r="Q94" s="20"/>
      <c r="R94" s="22">
        <f>P94+Q94</f>
        <v>65</v>
      </c>
      <c r="S94" s="20" t="s">
        <v>491</v>
      </c>
    </row>
    <row r="95" spans="1:19" ht="25.5" customHeight="1" x14ac:dyDescent="0.25">
      <c r="A95" s="17" t="s">
        <v>66</v>
      </c>
      <c r="B95" s="18">
        <v>90</v>
      </c>
      <c r="C95" s="19" t="s">
        <v>298</v>
      </c>
      <c r="D95" s="19" t="s">
        <v>299</v>
      </c>
      <c r="E95" s="19" t="s">
        <v>300</v>
      </c>
      <c r="F95" s="20" t="s">
        <v>34</v>
      </c>
      <c r="G95" s="21">
        <v>37360</v>
      </c>
      <c r="H95" s="20" t="s">
        <v>17</v>
      </c>
      <c r="I95" s="20" t="s">
        <v>18</v>
      </c>
      <c r="J95" s="19" t="s">
        <v>301</v>
      </c>
      <c r="K95" s="20">
        <v>11</v>
      </c>
      <c r="L95" s="22" t="s">
        <v>466</v>
      </c>
      <c r="M95" s="20">
        <v>42</v>
      </c>
      <c r="N95" s="20">
        <v>14</v>
      </c>
      <c r="O95" s="20">
        <v>7</v>
      </c>
      <c r="P95" s="20">
        <f>SUM(M95:O95)</f>
        <v>63</v>
      </c>
      <c r="Q95" s="20"/>
      <c r="R95" s="22">
        <f>P95+Q95</f>
        <v>63</v>
      </c>
      <c r="S95" s="20" t="s">
        <v>491</v>
      </c>
    </row>
    <row r="96" spans="1:19" ht="25.5" customHeight="1" x14ac:dyDescent="0.25">
      <c r="A96" s="17" t="s">
        <v>36</v>
      </c>
      <c r="B96" s="18">
        <v>91</v>
      </c>
      <c r="C96" s="19" t="s">
        <v>279</v>
      </c>
      <c r="D96" s="19" t="s">
        <v>151</v>
      </c>
      <c r="E96" s="19" t="s">
        <v>280</v>
      </c>
      <c r="F96" s="20" t="s">
        <v>16</v>
      </c>
      <c r="G96" s="21">
        <v>37488</v>
      </c>
      <c r="H96" s="20" t="s">
        <v>17</v>
      </c>
      <c r="I96" s="20" t="s">
        <v>18</v>
      </c>
      <c r="J96" s="19" t="s">
        <v>40</v>
      </c>
      <c r="K96" s="20">
        <v>11</v>
      </c>
      <c r="L96" s="22" t="s">
        <v>456</v>
      </c>
      <c r="M96" s="20">
        <v>48</v>
      </c>
      <c r="N96" s="20">
        <v>7</v>
      </c>
      <c r="O96" s="20">
        <v>7</v>
      </c>
      <c r="P96" s="20">
        <f>SUM(M96:O96)</f>
        <v>62</v>
      </c>
      <c r="Q96" s="20"/>
      <c r="R96" s="22">
        <f>P96+Q96</f>
        <v>62</v>
      </c>
      <c r="S96" s="20" t="s">
        <v>491</v>
      </c>
    </row>
    <row r="97" spans="1:19" ht="25.5" customHeight="1" x14ac:dyDescent="0.25">
      <c r="A97" s="17" t="s">
        <v>152</v>
      </c>
      <c r="B97" s="18">
        <v>92</v>
      </c>
      <c r="C97" s="19" t="s">
        <v>361</v>
      </c>
      <c r="D97" s="19" t="s">
        <v>362</v>
      </c>
      <c r="E97" s="19" t="s">
        <v>60</v>
      </c>
      <c r="F97" s="20" t="s">
        <v>28</v>
      </c>
      <c r="G97" s="21">
        <v>37432</v>
      </c>
      <c r="H97" s="20" t="s">
        <v>17</v>
      </c>
      <c r="I97" s="20" t="s">
        <v>18</v>
      </c>
      <c r="J97" s="19" t="s">
        <v>264</v>
      </c>
      <c r="K97" s="20">
        <v>11</v>
      </c>
      <c r="L97" s="22" t="s">
        <v>441</v>
      </c>
      <c r="M97" s="20">
        <v>39</v>
      </c>
      <c r="N97" s="20">
        <v>14</v>
      </c>
      <c r="O97" s="20">
        <v>9</v>
      </c>
      <c r="P97" s="20">
        <f>SUM(M97:O97)</f>
        <v>62</v>
      </c>
      <c r="Q97" s="20"/>
      <c r="R97" s="22">
        <f>P97+Q97</f>
        <v>62</v>
      </c>
      <c r="S97" s="20" t="s">
        <v>491</v>
      </c>
    </row>
    <row r="98" spans="1:19" ht="25.5" customHeight="1" x14ac:dyDescent="0.25">
      <c r="A98" s="17" t="s">
        <v>116</v>
      </c>
      <c r="B98" s="18">
        <v>93</v>
      </c>
      <c r="C98" s="19" t="s">
        <v>324</v>
      </c>
      <c r="D98" s="19" t="s">
        <v>75</v>
      </c>
      <c r="E98" s="19" t="s">
        <v>74</v>
      </c>
      <c r="F98" s="20" t="s">
        <v>34</v>
      </c>
      <c r="G98" s="21">
        <v>37565</v>
      </c>
      <c r="H98" s="20" t="s">
        <v>17</v>
      </c>
      <c r="I98" s="20" t="s">
        <v>18</v>
      </c>
      <c r="J98" s="19" t="s">
        <v>245</v>
      </c>
      <c r="K98" s="20">
        <v>11</v>
      </c>
      <c r="L98" s="22" t="s">
        <v>471</v>
      </c>
      <c r="M98" s="20">
        <v>39</v>
      </c>
      <c r="N98" s="20">
        <v>15</v>
      </c>
      <c r="O98" s="20">
        <v>7</v>
      </c>
      <c r="P98" s="20">
        <f>SUM(M98:O98)</f>
        <v>61</v>
      </c>
      <c r="Q98" s="20"/>
      <c r="R98" s="22">
        <f>P98+Q98</f>
        <v>61</v>
      </c>
      <c r="S98" s="20" t="s">
        <v>491</v>
      </c>
    </row>
    <row r="99" spans="1:19" ht="25.5" customHeight="1" x14ac:dyDescent="0.25">
      <c r="A99" s="17" t="s">
        <v>88</v>
      </c>
      <c r="B99" s="18">
        <v>94</v>
      </c>
      <c r="C99" s="19" t="s">
        <v>310</v>
      </c>
      <c r="D99" s="19" t="s">
        <v>262</v>
      </c>
      <c r="E99" s="19" t="s">
        <v>191</v>
      </c>
      <c r="F99" s="20" t="s">
        <v>45</v>
      </c>
      <c r="G99" s="21">
        <v>37461</v>
      </c>
      <c r="H99" s="20" t="s">
        <v>17</v>
      </c>
      <c r="I99" s="20" t="s">
        <v>18</v>
      </c>
      <c r="J99" s="19" t="s">
        <v>311</v>
      </c>
      <c r="K99" s="20">
        <v>11</v>
      </c>
      <c r="L99" s="22" t="s">
        <v>474</v>
      </c>
      <c r="M99" s="20">
        <v>31</v>
      </c>
      <c r="N99" s="20">
        <v>15</v>
      </c>
      <c r="O99" s="20">
        <v>14</v>
      </c>
      <c r="P99" s="20">
        <f>SUM(M99:O99)</f>
        <v>60</v>
      </c>
      <c r="Q99" s="20"/>
      <c r="R99" s="22">
        <f>P99+Q99</f>
        <v>60</v>
      </c>
      <c r="S99" s="20" t="s">
        <v>491</v>
      </c>
    </row>
    <row r="100" spans="1:19" ht="25.5" customHeight="1" x14ac:dyDescent="0.25">
      <c r="A100" s="17" t="s">
        <v>122</v>
      </c>
      <c r="B100" s="18">
        <v>95</v>
      </c>
      <c r="C100" s="19" t="s">
        <v>328</v>
      </c>
      <c r="D100" s="19" t="s">
        <v>329</v>
      </c>
      <c r="E100" s="19" t="s">
        <v>330</v>
      </c>
      <c r="F100" s="20" t="s">
        <v>45</v>
      </c>
      <c r="G100" s="21">
        <v>37069</v>
      </c>
      <c r="H100" s="20" t="s">
        <v>17</v>
      </c>
      <c r="I100" s="20" t="s">
        <v>18</v>
      </c>
      <c r="J100" s="19" t="s">
        <v>331</v>
      </c>
      <c r="K100" s="20">
        <v>11</v>
      </c>
      <c r="L100" s="22" t="s">
        <v>450</v>
      </c>
      <c r="M100" s="20">
        <v>53</v>
      </c>
      <c r="N100" s="20">
        <v>6</v>
      </c>
      <c r="O100" s="20">
        <v>7</v>
      </c>
      <c r="P100" s="20">
        <f>SUM(M100:O100)</f>
        <v>66</v>
      </c>
      <c r="Q100" s="20">
        <v>-6</v>
      </c>
      <c r="R100" s="22">
        <f>P100+Q100</f>
        <v>60</v>
      </c>
      <c r="S100" s="20" t="s">
        <v>491</v>
      </c>
    </row>
    <row r="101" spans="1:19" ht="25.5" customHeight="1" x14ac:dyDescent="0.25">
      <c r="A101" s="17" t="s">
        <v>30</v>
      </c>
      <c r="B101" s="18">
        <v>96</v>
      </c>
      <c r="C101" s="19" t="s">
        <v>276</v>
      </c>
      <c r="D101" s="19" t="s">
        <v>210</v>
      </c>
      <c r="E101" s="19" t="s">
        <v>15</v>
      </c>
      <c r="F101" s="20" t="s">
        <v>34</v>
      </c>
      <c r="G101" s="21">
        <v>37438</v>
      </c>
      <c r="H101" s="20" t="s">
        <v>17</v>
      </c>
      <c r="I101" s="20" t="s">
        <v>18</v>
      </c>
      <c r="J101" s="19" t="s">
        <v>277</v>
      </c>
      <c r="K101" s="20">
        <v>11</v>
      </c>
      <c r="L101" s="22" t="s">
        <v>440</v>
      </c>
      <c r="M101" s="20">
        <v>49</v>
      </c>
      <c r="N101" s="20">
        <v>8</v>
      </c>
      <c r="O101" s="20">
        <v>3</v>
      </c>
      <c r="P101" s="20">
        <f>SUM(M101:O101)</f>
        <v>60</v>
      </c>
      <c r="Q101" s="20"/>
      <c r="R101" s="22">
        <f>P101+Q101</f>
        <v>60</v>
      </c>
      <c r="S101" s="20" t="s">
        <v>491</v>
      </c>
    </row>
    <row r="102" spans="1:19" ht="25.5" customHeight="1" x14ac:dyDescent="0.25">
      <c r="A102" s="17" t="s">
        <v>122</v>
      </c>
      <c r="B102" s="18">
        <v>97</v>
      </c>
      <c r="C102" s="19" t="s">
        <v>332</v>
      </c>
      <c r="D102" s="19" t="s">
        <v>73</v>
      </c>
      <c r="E102" s="19" t="s">
        <v>65</v>
      </c>
      <c r="F102" s="20" t="s">
        <v>45</v>
      </c>
      <c r="G102" s="21">
        <v>37564</v>
      </c>
      <c r="H102" s="20" t="s">
        <v>17</v>
      </c>
      <c r="I102" s="20" t="s">
        <v>18</v>
      </c>
      <c r="J102" s="19" t="s">
        <v>333</v>
      </c>
      <c r="K102" s="20">
        <v>11</v>
      </c>
      <c r="L102" s="22" t="s">
        <v>467</v>
      </c>
      <c r="M102" s="20">
        <v>60</v>
      </c>
      <c r="N102" s="20"/>
      <c r="O102" s="20"/>
      <c r="P102" s="20">
        <f>SUM(M102:O102)</f>
        <v>60</v>
      </c>
      <c r="Q102" s="20"/>
      <c r="R102" s="22">
        <f>P102+Q102</f>
        <v>60</v>
      </c>
      <c r="S102" s="20" t="s">
        <v>491</v>
      </c>
    </row>
    <row r="103" spans="1:19" ht="25.5" customHeight="1" x14ac:dyDescent="0.25">
      <c r="A103" s="17" t="s">
        <v>88</v>
      </c>
      <c r="B103" s="18">
        <v>98</v>
      </c>
      <c r="C103" s="19" t="s">
        <v>317</v>
      </c>
      <c r="D103" s="19" t="s">
        <v>49</v>
      </c>
      <c r="E103" s="19" t="s">
        <v>246</v>
      </c>
      <c r="F103" s="20" t="s">
        <v>34</v>
      </c>
      <c r="G103" s="21">
        <v>37407</v>
      </c>
      <c r="H103" s="20" t="s">
        <v>17</v>
      </c>
      <c r="I103" s="20" t="s">
        <v>18</v>
      </c>
      <c r="J103" s="19" t="s">
        <v>318</v>
      </c>
      <c r="K103" s="20">
        <v>11</v>
      </c>
      <c r="L103" s="22" t="s">
        <v>446</v>
      </c>
      <c r="M103" s="20">
        <v>38</v>
      </c>
      <c r="N103" s="20">
        <v>15</v>
      </c>
      <c r="O103" s="20">
        <v>7</v>
      </c>
      <c r="P103" s="20">
        <f>SUM(M103:O103)</f>
        <v>60</v>
      </c>
      <c r="Q103" s="20"/>
      <c r="R103" s="22">
        <f>P103+Q103</f>
        <v>60</v>
      </c>
      <c r="S103" s="20" t="s">
        <v>491</v>
      </c>
    </row>
    <row r="104" spans="1:19" ht="25.5" customHeight="1" x14ac:dyDescent="0.25">
      <c r="A104" s="17" t="s">
        <v>139</v>
      </c>
      <c r="B104" s="18">
        <v>99</v>
      </c>
      <c r="C104" s="19" t="s">
        <v>340</v>
      </c>
      <c r="D104" s="19" t="s">
        <v>193</v>
      </c>
      <c r="E104" s="19" t="s">
        <v>341</v>
      </c>
      <c r="F104" s="20" t="s">
        <v>45</v>
      </c>
      <c r="G104" s="21">
        <v>37517</v>
      </c>
      <c r="H104" s="20" t="s">
        <v>17</v>
      </c>
      <c r="I104" s="20" t="s">
        <v>18</v>
      </c>
      <c r="J104" s="19" t="s">
        <v>143</v>
      </c>
      <c r="K104" s="20">
        <v>11</v>
      </c>
      <c r="L104" s="22" t="s">
        <v>459</v>
      </c>
      <c r="M104" s="20">
        <v>43</v>
      </c>
      <c r="N104" s="20">
        <v>11</v>
      </c>
      <c r="O104" s="20">
        <v>5</v>
      </c>
      <c r="P104" s="20">
        <f>SUM(M104:O104)</f>
        <v>59</v>
      </c>
      <c r="Q104" s="20"/>
      <c r="R104" s="22">
        <f>P104+Q104</f>
        <v>59</v>
      </c>
      <c r="S104" s="20" t="s">
        <v>491</v>
      </c>
    </row>
    <row r="105" spans="1:19" ht="25.5" customHeight="1" x14ac:dyDescent="0.25">
      <c r="A105" s="17" t="s">
        <v>57</v>
      </c>
      <c r="B105" s="18">
        <v>100</v>
      </c>
      <c r="C105" s="19" t="s">
        <v>286</v>
      </c>
      <c r="D105" s="19" t="s">
        <v>287</v>
      </c>
      <c r="E105" s="19" t="s">
        <v>65</v>
      </c>
      <c r="F105" s="20" t="s">
        <v>34</v>
      </c>
      <c r="G105" s="21">
        <v>37341</v>
      </c>
      <c r="H105" s="20" t="s">
        <v>17</v>
      </c>
      <c r="I105" s="20" t="s">
        <v>18</v>
      </c>
      <c r="J105" s="19" t="s">
        <v>288</v>
      </c>
      <c r="K105" s="20">
        <v>11</v>
      </c>
      <c r="L105" s="22" t="s">
        <v>475</v>
      </c>
      <c r="M105" s="20">
        <v>29</v>
      </c>
      <c r="N105" s="20">
        <v>14</v>
      </c>
      <c r="O105" s="20">
        <v>15</v>
      </c>
      <c r="P105" s="20">
        <f>SUM(M105:O105)</f>
        <v>58</v>
      </c>
      <c r="Q105" s="20"/>
      <c r="R105" s="22">
        <f>P105+Q105</f>
        <v>58</v>
      </c>
      <c r="S105" s="20" t="s">
        <v>491</v>
      </c>
    </row>
    <row r="106" spans="1:19" ht="25.5" customHeight="1" x14ac:dyDescent="0.25">
      <c r="A106" s="17" t="s">
        <v>152</v>
      </c>
      <c r="B106" s="18">
        <v>101</v>
      </c>
      <c r="C106" s="19" t="s">
        <v>355</v>
      </c>
      <c r="D106" s="19" t="s">
        <v>356</v>
      </c>
      <c r="E106" s="19" t="s">
        <v>357</v>
      </c>
      <c r="F106" s="20" t="s">
        <v>28</v>
      </c>
      <c r="G106" s="21">
        <v>37362</v>
      </c>
      <c r="H106" s="20" t="s">
        <v>17</v>
      </c>
      <c r="I106" s="20" t="s">
        <v>18</v>
      </c>
      <c r="J106" s="19" t="s">
        <v>358</v>
      </c>
      <c r="K106" s="20">
        <v>11</v>
      </c>
      <c r="L106" s="22" t="s">
        <v>458</v>
      </c>
      <c r="M106" s="20">
        <v>34</v>
      </c>
      <c r="N106" s="20">
        <v>12</v>
      </c>
      <c r="O106" s="20">
        <v>12</v>
      </c>
      <c r="P106" s="20">
        <f>SUM(M106:O106)</f>
        <v>58</v>
      </c>
      <c r="Q106" s="20"/>
      <c r="R106" s="22">
        <f>P106+Q106</f>
        <v>58</v>
      </c>
      <c r="S106" s="20" t="s">
        <v>491</v>
      </c>
    </row>
    <row r="107" spans="1:19" ht="25.5" customHeight="1" x14ac:dyDescent="0.25">
      <c r="A107" s="17" t="s">
        <v>152</v>
      </c>
      <c r="B107" s="18">
        <v>102</v>
      </c>
      <c r="C107" s="19" t="s">
        <v>351</v>
      </c>
      <c r="D107" s="19" t="s">
        <v>124</v>
      </c>
      <c r="E107" s="19" t="s">
        <v>65</v>
      </c>
      <c r="F107" s="20" t="s">
        <v>45</v>
      </c>
      <c r="G107" s="21">
        <v>37497</v>
      </c>
      <c r="H107" s="20" t="s">
        <v>17</v>
      </c>
      <c r="I107" s="20" t="s">
        <v>18</v>
      </c>
      <c r="J107" s="19" t="s">
        <v>352</v>
      </c>
      <c r="K107" s="20">
        <v>11</v>
      </c>
      <c r="L107" s="22" t="s">
        <v>444</v>
      </c>
      <c r="M107" s="20">
        <v>31</v>
      </c>
      <c r="N107" s="20">
        <v>11</v>
      </c>
      <c r="O107" s="20">
        <v>12</v>
      </c>
      <c r="P107" s="20">
        <f>SUM(M107:O107)</f>
        <v>54</v>
      </c>
      <c r="Q107" s="20"/>
      <c r="R107" s="22">
        <f>P107+Q107</f>
        <v>54</v>
      </c>
      <c r="S107" s="20" t="s">
        <v>491</v>
      </c>
    </row>
    <row r="108" spans="1:19" ht="25.5" customHeight="1" x14ac:dyDescent="0.25">
      <c r="A108" s="17" t="s">
        <v>152</v>
      </c>
      <c r="B108" s="18">
        <v>103</v>
      </c>
      <c r="C108" s="19" t="s">
        <v>349</v>
      </c>
      <c r="D108" s="19" t="s">
        <v>22</v>
      </c>
      <c r="E108" s="19" t="s">
        <v>350</v>
      </c>
      <c r="F108" s="20" t="s">
        <v>28</v>
      </c>
      <c r="G108" s="21">
        <v>37383</v>
      </c>
      <c r="H108" s="20" t="s">
        <v>17</v>
      </c>
      <c r="I108" s="20" t="s">
        <v>18</v>
      </c>
      <c r="J108" s="19" t="s">
        <v>260</v>
      </c>
      <c r="K108" s="20">
        <v>11</v>
      </c>
      <c r="L108" s="22" t="s">
        <v>462</v>
      </c>
      <c r="M108" s="20">
        <v>31</v>
      </c>
      <c r="N108" s="20">
        <v>15</v>
      </c>
      <c r="O108" s="20">
        <v>7</v>
      </c>
      <c r="P108" s="20">
        <f>SUM(M108:O108)</f>
        <v>53</v>
      </c>
      <c r="Q108" s="20"/>
      <c r="R108" s="22">
        <f>P108+Q108</f>
        <v>53</v>
      </c>
      <c r="S108" s="20" t="s">
        <v>491</v>
      </c>
    </row>
    <row r="109" spans="1:19" ht="25.5" customHeight="1" x14ac:dyDescent="0.25">
      <c r="A109" s="17" t="s">
        <v>36</v>
      </c>
      <c r="B109" s="18">
        <v>104</v>
      </c>
      <c r="C109" s="19" t="s">
        <v>281</v>
      </c>
      <c r="D109" s="19" t="s">
        <v>202</v>
      </c>
      <c r="E109" s="19" t="s">
        <v>23</v>
      </c>
      <c r="F109" s="20" t="s">
        <v>16</v>
      </c>
      <c r="G109" s="21">
        <v>37264</v>
      </c>
      <c r="H109" s="20" t="s">
        <v>17</v>
      </c>
      <c r="I109" s="20" t="s">
        <v>18</v>
      </c>
      <c r="J109" s="19" t="s">
        <v>278</v>
      </c>
      <c r="K109" s="20">
        <v>11</v>
      </c>
      <c r="L109" s="22" t="s">
        <v>449</v>
      </c>
      <c r="M109" s="20">
        <v>29</v>
      </c>
      <c r="N109" s="20">
        <v>11</v>
      </c>
      <c r="O109" s="20">
        <v>11</v>
      </c>
      <c r="P109" s="20">
        <f>SUM(M109:O109)</f>
        <v>51</v>
      </c>
      <c r="Q109" s="20"/>
      <c r="R109" s="22">
        <f>P109+Q109</f>
        <v>51</v>
      </c>
      <c r="S109" s="20" t="s">
        <v>491</v>
      </c>
    </row>
    <row r="110" spans="1:19" ht="25.5" customHeight="1" x14ac:dyDescent="0.25">
      <c r="A110" s="17" t="s">
        <v>292</v>
      </c>
      <c r="B110" s="18">
        <v>105</v>
      </c>
      <c r="C110" s="19" t="s">
        <v>295</v>
      </c>
      <c r="D110" s="19" t="s">
        <v>234</v>
      </c>
      <c r="E110" s="19" t="s">
        <v>296</v>
      </c>
      <c r="F110" s="20" t="s">
        <v>34</v>
      </c>
      <c r="G110" s="21">
        <v>37338</v>
      </c>
      <c r="H110" s="20" t="s">
        <v>17</v>
      </c>
      <c r="I110" s="20" t="s">
        <v>18</v>
      </c>
      <c r="J110" s="19" t="s">
        <v>297</v>
      </c>
      <c r="K110" s="20">
        <v>11</v>
      </c>
      <c r="L110" s="22" t="s">
        <v>463</v>
      </c>
      <c r="M110" s="20">
        <v>24</v>
      </c>
      <c r="N110" s="20">
        <v>15</v>
      </c>
      <c r="O110" s="20">
        <v>11</v>
      </c>
      <c r="P110" s="20">
        <f>SUM(M110:O110)</f>
        <v>50</v>
      </c>
      <c r="Q110" s="20"/>
      <c r="R110" s="22">
        <f>P110+Q110</f>
        <v>50</v>
      </c>
      <c r="S110" s="20" t="s">
        <v>491</v>
      </c>
    </row>
    <row r="111" spans="1:19" ht="25.5" customHeight="1" x14ac:dyDescent="0.25">
      <c r="A111" s="17" t="s">
        <v>66</v>
      </c>
      <c r="B111" s="18">
        <v>106</v>
      </c>
      <c r="C111" s="19" t="s">
        <v>308</v>
      </c>
      <c r="D111" s="19" t="s">
        <v>22</v>
      </c>
      <c r="E111" s="19" t="s">
        <v>23</v>
      </c>
      <c r="F111" s="20" t="s">
        <v>16</v>
      </c>
      <c r="G111" s="21">
        <v>37329</v>
      </c>
      <c r="H111" s="20" t="s">
        <v>17</v>
      </c>
      <c r="I111" s="20" t="s">
        <v>18</v>
      </c>
      <c r="J111" s="19" t="s">
        <v>72</v>
      </c>
      <c r="K111" s="20">
        <v>11</v>
      </c>
      <c r="L111" s="22" t="s">
        <v>465</v>
      </c>
      <c r="M111" s="20">
        <v>18</v>
      </c>
      <c r="N111" s="20">
        <v>14</v>
      </c>
      <c r="O111" s="20">
        <v>16</v>
      </c>
      <c r="P111" s="20">
        <f>SUM(M111:O111)</f>
        <v>48</v>
      </c>
      <c r="Q111" s="20"/>
      <c r="R111" s="22">
        <f>P111+Q111</f>
        <v>48</v>
      </c>
      <c r="S111" s="20" t="s">
        <v>491</v>
      </c>
    </row>
    <row r="112" spans="1:19" ht="25.5" customHeight="1" x14ac:dyDescent="0.25">
      <c r="A112" s="17" t="s">
        <v>47</v>
      </c>
      <c r="B112" s="18">
        <v>107</v>
      </c>
      <c r="C112" s="19" t="s">
        <v>282</v>
      </c>
      <c r="D112" s="19" t="s">
        <v>283</v>
      </c>
      <c r="E112" s="19" t="s">
        <v>284</v>
      </c>
      <c r="F112" s="20" t="s">
        <v>16</v>
      </c>
      <c r="G112" s="21">
        <v>37516</v>
      </c>
      <c r="H112" s="20" t="s">
        <v>17</v>
      </c>
      <c r="I112" s="20" t="s">
        <v>18</v>
      </c>
      <c r="J112" s="19" t="s">
        <v>285</v>
      </c>
      <c r="K112" s="20">
        <v>11</v>
      </c>
      <c r="L112" s="22" t="s">
        <v>476</v>
      </c>
      <c r="M112" s="20">
        <v>23</v>
      </c>
      <c r="N112" s="20">
        <v>11</v>
      </c>
      <c r="O112" s="20">
        <v>12</v>
      </c>
      <c r="P112" s="20">
        <f>SUM(M112:O112)</f>
        <v>46</v>
      </c>
      <c r="Q112" s="20"/>
      <c r="R112" s="22">
        <f>P112+Q112</f>
        <v>46</v>
      </c>
      <c r="S112" s="20" t="s">
        <v>491</v>
      </c>
    </row>
    <row r="113" spans="1:19" ht="25.5" customHeight="1" x14ac:dyDescent="0.25">
      <c r="A113" s="17" t="s">
        <v>12</v>
      </c>
      <c r="B113" s="18">
        <v>108</v>
      </c>
      <c r="C113" s="19" t="s">
        <v>268</v>
      </c>
      <c r="D113" s="19" t="s">
        <v>269</v>
      </c>
      <c r="E113" s="19" t="s">
        <v>186</v>
      </c>
      <c r="F113" s="20" t="s">
        <v>34</v>
      </c>
      <c r="G113" s="21">
        <v>37619</v>
      </c>
      <c r="H113" s="20" t="s">
        <v>17</v>
      </c>
      <c r="I113" s="20" t="s">
        <v>18</v>
      </c>
      <c r="J113" s="19" t="s">
        <v>270</v>
      </c>
      <c r="K113" s="20">
        <v>11</v>
      </c>
      <c r="L113" s="22" t="s">
        <v>443</v>
      </c>
      <c r="M113" s="20">
        <v>37</v>
      </c>
      <c r="N113" s="20">
        <v>4</v>
      </c>
      <c r="O113" s="20">
        <v>4</v>
      </c>
      <c r="P113" s="20">
        <f>SUM(M113:O113)</f>
        <v>45</v>
      </c>
      <c r="Q113" s="20"/>
      <c r="R113" s="22">
        <f>P113+Q113</f>
        <v>45</v>
      </c>
      <c r="S113" s="20" t="s">
        <v>491</v>
      </c>
    </row>
    <row r="114" spans="1:19" ht="25.5" customHeight="1" x14ac:dyDescent="0.25">
      <c r="A114" s="17" t="s">
        <v>66</v>
      </c>
      <c r="B114" s="18">
        <v>109</v>
      </c>
      <c r="C114" s="19" t="s">
        <v>307</v>
      </c>
      <c r="D114" s="19" t="s">
        <v>90</v>
      </c>
      <c r="E114" s="19" t="s">
        <v>254</v>
      </c>
      <c r="F114" s="20" t="s">
        <v>34</v>
      </c>
      <c r="G114" s="21">
        <v>37507</v>
      </c>
      <c r="H114" s="20" t="s">
        <v>17</v>
      </c>
      <c r="I114" s="20" t="s">
        <v>18</v>
      </c>
      <c r="J114" s="19" t="s">
        <v>72</v>
      </c>
      <c r="K114" s="20">
        <v>11</v>
      </c>
      <c r="L114" s="22" t="s">
        <v>455</v>
      </c>
      <c r="M114" s="20">
        <v>30</v>
      </c>
      <c r="N114" s="20">
        <v>8</v>
      </c>
      <c r="O114" s="20">
        <v>7</v>
      </c>
      <c r="P114" s="20">
        <f>SUM(M114:O114)</f>
        <v>45</v>
      </c>
      <c r="Q114" s="20"/>
      <c r="R114" s="22">
        <f>P114+Q114</f>
        <v>45</v>
      </c>
      <c r="S114" s="20" t="s">
        <v>491</v>
      </c>
    </row>
    <row r="115" spans="1:19" ht="25.5" customHeight="1" x14ac:dyDescent="0.25">
      <c r="A115" s="17" t="s">
        <v>20</v>
      </c>
      <c r="B115" s="18">
        <v>110</v>
      </c>
      <c r="C115" s="19" t="s">
        <v>275</v>
      </c>
      <c r="D115" s="19" t="s">
        <v>71</v>
      </c>
      <c r="E115" s="19" t="s">
        <v>60</v>
      </c>
      <c r="F115" s="20" t="s">
        <v>28</v>
      </c>
      <c r="G115" s="21">
        <v>37690</v>
      </c>
      <c r="H115" s="20" t="s">
        <v>17</v>
      </c>
      <c r="I115" s="20" t="s">
        <v>18</v>
      </c>
      <c r="J115" s="19" t="s">
        <v>177</v>
      </c>
      <c r="K115" s="20">
        <v>11</v>
      </c>
      <c r="L115" s="22" t="s">
        <v>445</v>
      </c>
      <c r="M115" s="20">
        <v>28</v>
      </c>
      <c r="N115" s="20">
        <v>8</v>
      </c>
      <c r="O115" s="20">
        <v>7</v>
      </c>
      <c r="P115" s="20">
        <f>SUM(M115:O115)</f>
        <v>43</v>
      </c>
      <c r="Q115" s="20"/>
      <c r="R115" s="22">
        <f>P115+Q115</f>
        <v>43</v>
      </c>
      <c r="S115" s="20" t="s">
        <v>491</v>
      </c>
    </row>
    <row r="116" spans="1:19" ht="25.5" customHeight="1" x14ac:dyDescent="0.25">
      <c r="A116" s="17" t="s">
        <v>212</v>
      </c>
      <c r="B116" s="18">
        <v>111</v>
      </c>
      <c r="C116" s="19" t="s">
        <v>319</v>
      </c>
      <c r="D116" s="19" t="s">
        <v>320</v>
      </c>
      <c r="E116" s="19" t="s">
        <v>248</v>
      </c>
      <c r="F116" s="20" t="s">
        <v>28</v>
      </c>
      <c r="G116" s="21">
        <v>37457</v>
      </c>
      <c r="H116" s="20" t="s">
        <v>17</v>
      </c>
      <c r="I116" s="20" t="s">
        <v>18</v>
      </c>
      <c r="J116" s="19" t="s">
        <v>214</v>
      </c>
      <c r="K116" s="20">
        <v>11</v>
      </c>
      <c r="L116" s="22" t="s">
        <v>452</v>
      </c>
      <c r="M116" s="20">
        <v>36</v>
      </c>
      <c r="N116" s="20">
        <v>2</v>
      </c>
      <c r="O116" s="20">
        <v>5</v>
      </c>
      <c r="P116" s="20">
        <f>SUM(M116:O116)</f>
        <v>43</v>
      </c>
      <c r="Q116" s="20"/>
      <c r="R116" s="22">
        <f>P116+Q116</f>
        <v>43</v>
      </c>
      <c r="S116" s="20" t="s">
        <v>491</v>
      </c>
    </row>
    <row r="117" spans="1:19" ht="25.5" customHeight="1" x14ac:dyDescent="0.25">
      <c r="A117" s="17" t="s">
        <v>66</v>
      </c>
      <c r="B117" s="18">
        <v>112</v>
      </c>
      <c r="C117" s="19" t="s">
        <v>305</v>
      </c>
      <c r="D117" s="19" t="s">
        <v>306</v>
      </c>
      <c r="E117" s="19" t="s">
        <v>74</v>
      </c>
      <c r="F117" s="20" t="s">
        <v>34</v>
      </c>
      <c r="G117" s="21">
        <v>37331</v>
      </c>
      <c r="H117" s="20" t="s">
        <v>17</v>
      </c>
      <c r="I117" s="20" t="s">
        <v>18</v>
      </c>
      <c r="J117" s="19" t="s">
        <v>72</v>
      </c>
      <c r="K117" s="20">
        <v>11</v>
      </c>
      <c r="L117" s="22" t="s">
        <v>438</v>
      </c>
      <c r="M117" s="20">
        <v>30</v>
      </c>
      <c r="N117" s="20">
        <v>3</v>
      </c>
      <c r="O117" s="20">
        <v>4</v>
      </c>
      <c r="P117" s="20">
        <f>SUM(M117:O117)</f>
        <v>37</v>
      </c>
      <c r="Q117" s="20"/>
      <c r="R117" s="22">
        <f>P117+Q117</f>
        <v>37</v>
      </c>
      <c r="S117" s="20" t="s">
        <v>491</v>
      </c>
    </row>
    <row r="118" spans="1:19" ht="25.5" customHeight="1" x14ac:dyDescent="0.25">
      <c r="A118" s="17" t="s">
        <v>66</v>
      </c>
      <c r="B118" s="18">
        <v>113</v>
      </c>
      <c r="C118" s="19" t="s">
        <v>302</v>
      </c>
      <c r="D118" s="19" t="s">
        <v>303</v>
      </c>
      <c r="E118" s="19" t="s">
        <v>304</v>
      </c>
      <c r="F118" s="20" t="s">
        <v>16</v>
      </c>
      <c r="G118" s="21">
        <v>37201</v>
      </c>
      <c r="H118" s="20" t="s">
        <v>17</v>
      </c>
      <c r="I118" s="20" t="s">
        <v>18</v>
      </c>
      <c r="J118" s="19" t="s">
        <v>72</v>
      </c>
      <c r="K118" s="20">
        <v>11</v>
      </c>
      <c r="L118" s="22" t="s">
        <v>457</v>
      </c>
      <c r="M118" s="20">
        <v>23</v>
      </c>
      <c r="N118" s="20">
        <v>4</v>
      </c>
      <c r="O118" s="20">
        <v>4</v>
      </c>
      <c r="P118" s="20">
        <f>SUM(M118:O118)</f>
        <v>31</v>
      </c>
      <c r="Q118" s="20"/>
      <c r="R118" s="22">
        <f>P118+Q118</f>
        <v>31</v>
      </c>
      <c r="S118" s="20" t="s">
        <v>491</v>
      </c>
    </row>
  </sheetData>
  <sheetProtection formatColumns="0" sort="0" autoFilter="0" pivotTables="0"/>
  <autoFilter ref="A5:P118">
    <sortState ref="A6:P164">
      <sortCondition ref="K6:K164"/>
      <sortCondition descending="1" ref="P6:P164"/>
      <sortCondition ref="C6:C164"/>
      <sortCondition ref="D6:D164"/>
      <sortCondition ref="E6:E164"/>
    </sortState>
  </autoFilter>
  <sortState ref="A79:S118">
    <sortCondition descending="1" ref="R79:R118"/>
    <sortCondition ref="C79:C118"/>
    <sortCondition ref="D79:D118"/>
    <sortCondition ref="E79:E118"/>
  </sortState>
  <mergeCells count="1">
    <mergeCell ref="C3:D3"/>
  </mergeCells>
  <dataValidations count="4">
    <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sqref="G3 K6:K113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sqref="F6:F113">
      <formula1>#REF!</formula1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13">
      <formula1>34700</formula1>
      <formula2>40179</formula2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sqref="A6:A113 H6:I113">
      <formula1>#REF!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tkorsunova</dc:creator>
  <cp:lastModifiedBy>tbednyakova</cp:lastModifiedBy>
  <dcterms:created xsi:type="dcterms:W3CDTF">2019-12-23T06:08:19Z</dcterms:created>
  <dcterms:modified xsi:type="dcterms:W3CDTF">2020-02-05T09:07:27Z</dcterms:modified>
</cp:coreProperties>
</file>